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425" windowWidth="15405" windowHeight="9435" firstSheet="9" activeTab="10"/>
  </bookViews>
  <sheets>
    <sheet name="StillwaterOK701_98-00" sheetId="1" r:id="rId1"/>
    <sheet name="PerkinsOK721_98-00" sheetId="2" r:id="rId2"/>
    <sheet name="HaskellOK751_98-00" sheetId="3" r:id="rId3"/>
    <sheet name="TiptonOK761_98-00" sheetId="4" r:id="rId4"/>
    <sheet name="StillwaterOK 801_99-00" sheetId="5" r:id="rId5"/>
    <sheet name="PerkinsOK821_99-00" sheetId="6" r:id="rId6"/>
    <sheet name="ChickashaOK831_99-00" sheetId="7" r:id="rId7"/>
    <sheet name="CordellOK871_99-00" sheetId="8" r:id="rId8"/>
    <sheet name="CherokeeOK872_99-00" sheetId="9" r:id="rId9"/>
    <sheet name="StillwaterOK901_2000" sheetId="10" r:id="rId10"/>
    <sheet name="PerkinsOK921_2000" sheetId="11" r:id="rId11"/>
    <sheet name="ChickashaOK931_2000" sheetId="12" r:id="rId12"/>
    <sheet name="GoodwellOK991_2000" sheetId="13" r:id="rId13"/>
  </sheets>
  <definedNames>
    <definedName name="_xlnm.Print_Area" localSheetId="2">'HaskellOK751_98-00'!$A$1:$S$42</definedName>
    <definedName name="_xlnm.Print_Area" localSheetId="4">'StillwaterOK 801_99-00'!$A$1:$N$51</definedName>
  </definedNames>
  <calcPr fullCalcOnLoad="1"/>
</workbook>
</file>

<file path=xl/sharedStrings.xml><?xml version="1.0" encoding="utf-8"?>
<sst xmlns="http://schemas.openxmlformats.org/spreadsheetml/2006/main" count="679" uniqueCount="254">
  <si>
    <t>Oklahoma Panhandle Research &amp; Extension Center</t>
  </si>
  <si>
    <t>Key  (2)</t>
  </si>
  <si>
    <t>Garst 6410  (?)</t>
  </si>
  <si>
    <t>NC+Jade II  (C)</t>
  </si>
  <si>
    <t>DK 142  (C)</t>
  </si>
  <si>
    <t>Garst 6550  (?)</t>
  </si>
  <si>
    <t>Bogg's Buffalo  (C)</t>
  </si>
  <si>
    <t>OK 206  (3)</t>
  </si>
  <si>
    <t>OK 207  (3)</t>
  </si>
  <si>
    <t>0.22ns</t>
  </si>
  <si>
    <t>0.24ns</t>
  </si>
  <si>
    <t>Experiment: 991</t>
  </si>
  <si>
    <t>Water was limited druing early summer by water well problems.</t>
  </si>
  <si>
    <t>Chickasha, Central Oklahoma Research Station, Grady County</t>
  </si>
  <si>
    <t>Irrigated, Sown September 1998</t>
  </si>
  <si>
    <t>Dagger+EV  (Com)</t>
  </si>
  <si>
    <t>DK 143  Syn 3</t>
  </si>
  <si>
    <t>Garst 6420  Syn 3</t>
  </si>
  <si>
    <t>AmeriGraze 401+Z(Com</t>
  </si>
  <si>
    <t>Bogg's Buffalo  (Com)</t>
  </si>
  <si>
    <t>ABT 400 SCL  Syn 3</t>
  </si>
  <si>
    <t>ZC 9741 A</t>
  </si>
  <si>
    <t>ZC 9650</t>
  </si>
  <si>
    <t>ZC 9640 A</t>
  </si>
  <si>
    <t>97-210 (WL)  Syn 2</t>
  </si>
  <si>
    <r>
      <t xml:space="preserve">0.15 </t>
    </r>
    <r>
      <rPr>
        <sz val="8"/>
        <rFont val="Times New Roman"/>
        <family val="1"/>
      </rPr>
      <t>ns</t>
    </r>
  </si>
  <si>
    <r>
      <t xml:space="preserve">.19 </t>
    </r>
    <r>
      <rPr>
        <sz val="8"/>
        <rFont val="Times New Roman"/>
        <family val="1"/>
      </rPr>
      <t>ns</t>
    </r>
  </si>
  <si>
    <r>
      <t xml:space="preserve">.17 </t>
    </r>
    <r>
      <rPr>
        <sz val="8"/>
        <rFont val="Times New Roman"/>
        <family val="1"/>
      </rPr>
      <t>ns</t>
    </r>
  </si>
  <si>
    <t>Experiment: 831</t>
  </si>
  <si>
    <t>Cordell, Washita County</t>
  </si>
  <si>
    <t>Rain-fed, Sown September 1998</t>
  </si>
  <si>
    <t>Affinity +Z  (Com)</t>
  </si>
  <si>
    <t>Experiment: 871</t>
  </si>
  <si>
    <t>Cherokee, Alfalfa County</t>
  </si>
  <si>
    <r>
      <t xml:space="preserve">0.26 </t>
    </r>
    <r>
      <rPr>
        <sz val="8"/>
        <rFont val="Times New Roman"/>
        <family val="1"/>
      </rPr>
      <t>ns</t>
    </r>
  </si>
  <si>
    <r>
      <t xml:space="preserve">0.42 </t>
    </r>
    <r>
      <rPr>
        <sz val="8"/>
        <rFont val="Times New Roman"/>
        <family val="1"/>
      </rPr>
      <t>ns</t>
    </r>
  </si>
  <si>
    <t>Experiment: 872</t>
  </si>
  <si>
    <t>0.21ns</t>
  </si>
  <si>
    <t>0.57ns</t>
  </si>
  <si>
    <t>0.92ns</t>
  </si>
  <si>
    <t>Plot Size 1x5m planted</t>
  </si>
  <si>
    <t>Plot Size 1x5m harveted</t>
  </si>
  <si>
    <t>Stillwater, Agronomy Research Station, Payne County</t>
  </si>
  <si>
    <t>Irrigated, Sown September 1999</t>
  </si>
  <si>
    <t>WL 327  (?)</t>
  </si>
  <si>
    <t>Magnum V  (C)</t>
  </si>
  <si>
    <t>Abilene+Z  (2)</t>
  </si>
  <si>
    <t>Garst 631  (?)</t>
  </si>
  <si>
    <t>Magna 601  (C)</t>
  </si>
  <si>
    <t>54Q53  (?)</t>
  </si>
  <si>
    <t>54H55  (?)</t>
  </si>
  <si>
    <t>Pawnee  (3)</t>
  </si>
  <si>
    <t>Cimarron 4  (2)</t>
  </si>
  <si>
    <t>Garst 6420  (?)</t>
  </si>
  <si>
    <t>Cimarron SR  (3)</t>
  </si>
  <si>
    <t>Forcast 1001  (2)</t>
  </si>
  <si>
    <t>Garst 630   (C)</t>
  </si>
  <si>
    <t>WL 326 GZ  (?)</t>
  </si>
  <si>
    <t>DK 142  (?)</t>
  </si>
  <si>
    <t>Buffalo (Boggs)  (C)</t>
  </si>
  <si>
    <t>OK 169  (3)</t>
  </si>
  <si>
    <t>DS 9706 HYB  (1)</t>
  </si>
  <si>
    <t>OK 200  (3)</t>
  </si>
  <si>
    <t>DS 9704 HYB  (1)</t>
  </si>
  <si>
    <t>OK 161  (2)</t>
  </si>
  <si>
    <t>ZC 9851A  (1)</t>
  </si>
  <si>
    <t>OK 199  (3)</t>
  </si>
  <si>
    <t>OK 211  (3)</t>
  </si>
  <si>
    <t>DS 9707 HYB  (1)</t>
  </si>
  <si>
    <t>OK 201  (3)</t>
  </si>
  <si>
    <t>ZC 9841A  (1)</t>
  </si>
  <si>
    <t>ZC 9850A  (1)</t>
  </si>
  <si>
    <t>DS 9705 HYB  (1)</t>
  </si>
  <si>
    <t>ZC 9840A  (1)</t>
  </si>
  <si>
    <t>OK 188  (3)</t>
  </si>
  <si>
    <t>Generation = (C) = from commercial bags</t>
  </si>
  <si>
    <t>Experiment: 901</t>
  </si>
  <si>
    <t>Perkins, Agronomy Research Station, Payne County</t>
  </si>
  <si>
    <t>Rainfed, Sown September 1999</t>
  </si>
  <si>
    <t>Reward  (3)</t>
  </si>
  <si>
    <t>WL 327  (3)</t>
  </si>
  <si>
    <t>Magnum IV  (3)</t>
  </si>
  <si>
    <t>ABT 400SCL  (2)</t>
  </si>
  <si>
    <t>ABT 350  (3)</t>
  </si>
  <si>
    <t>0.16ns</t>
  </si>
  <si>
    <t>Experiment: 921</t>
  </si>
  <si>
    <t>Sendero  (3)</t>
  </si>
  <si>
    <t>Garst 6420  (C)</t>
  </si>
  <si>
    <t>Forecast 1001  (2)</t>
  </si>
  <si>
    <t>WL 326 GZ  (3)</t>
  </si>
  <si>
    <t>Garst 631  (C)</t>
  </si>
  <si>
    <r>
      <t>Nowakowski's Buffalo</t>
    </r>
    <r>
      <rPr>
        <sz val="9"/>
        <rFont val="Arial"/>
        <family val="0"/>
      </rPr>
      <t xml:space="preserve"> (C)</t>
    </r>
  </si>
  <si>
    <t>Bogg's Buffalo (C)</t>
  </si>
  <si>
    <t>Garst 6410  (C)</t>
  </si>
  <si>
    <t>Garst 6550  (C)</t>
  </si>
  <si>
    <t>Stamina  (3)</t>
  </si>
  <si>
    <t>54H55  (4)</t>
  </si>
  <si>
    <t>54Q53  (4)</t>
  </si>
  <si>
    <t>Experiment: 931</t>
  </si>
  <si>
    <t xml:space="preserve">Goodwell, Texas County </t>
  </si>
  <si>
    <t>Good As Gold  (Com)</t>
  </si>
  <si>
    <t>Gaarst 630  (Com)</t>
  </si>
  <si>
    <t>AmeriGard 301  Syn?</t>
  </si>
  <si>
    <t>Boggs'  Buffalo</t>
  </si>
  <si>
    <t>ZC 9641  Syn?</t>
  </si>
  <si>
    <t>OK 213  Syn 1</t>
  </si>
  <si>
    <t>ZC 9651  Syn?</t>
  </si>
  <si>
    <t>ZC 9650  Syn?</t>
  </si>
  <si>
    <t>OK 169  Syn 3</t>
  </si>
  <si>
    <t>OK 214 Blend</t>
  </si>
  <si>
    <t>0.19ns</t>
  </si>
  <si>
    <t>Experiment:  751</t>
  </si>
  <si>
    <t>0.17ns</t>
  </si>
  <si>
    <t>Garst645  (Com)</t>
  </si>
  <si>
    <t>0.16 ns</t>
  </si>
  <si>
    <t>Haskell, Eastern Research Station, Muskogee County, Rain-fed, Sown September 1997, Experiment:  751</t>
  </si>
  <si>
    <t xml:space="preserve"> Total</t>
  </si>
  <si>
    <t>Enhancer  Syn 3</t>
  </si>
  <si>
    <t>OK 212  Syn 1</t>
  </si>
  <si>
    <t>0.28ns</t>
  </si>
  <si>
    <t>0.26ns</t>
  </si>
  <si>
    <t>0.13ns</t>
  </si>
  <si>
    <t>Experiment:  761</t>
  </si>
  <si>
    <t>*NN Total = Means adjusted by nearest neighbor analysis</t>
  </si>
  <si>
    <t>OK 49  (C)</t>
  </si>
  <si>
    <t>Nowakowski's Buffalo  (C)</t>
  </si>
  <si>
    <t>Garst 630  (C)</t>
  </si>
  <si>
    <t>Good As Gold  (C)</t>
  </si>
  <si>
    <t>Generation = (C) =  from commercial bags</t>
  </si>
  <si>
    <t>Boggs'  Buffalo  (C)</t>
  </si>
  <si>
    <t>0.35 ns</t>
  </si>
  <si>
    <t>0.25 ns</t>
  </si>
  <si>
    <t>0.14 ns</t>
  </si>
  <si>
    <t>0.84 ns</t>
  </si>
  <si>
    <t>0.39NS</t>
  </si>
  <si>
    <t>0.21NS</t>
  </si>
  <si>
    <t>0.7NS</t>
  </si>
  <si>
    <t>2.02NS</t>
  </si>
  <si>
    <t>Tipton, Southwest Agronomy Research Station, Tillman County, Rain-fed, Sown September 1997, Experiment:  761</t>
  </si>
  <si>
    <t>Magnum V  Syn 3</t>
  </si>
  <si>
    <t>Reward  Syn 3</t>
  </si>
  <si>
    <t>Garst 630  Syn 3</t>
  </si>
  <si>
    <t>AmeriGraze 401 +Z</t>
  </si>
  <si>
    <t>Garst 6410  Syn 3</t>
  </si>
  <si>
    <t>DSS 5106  Syn 2</t>
  </si>
  <si>
    <t>CW 6425  Syn 2</t>
  </si>
  <si>
    <t>CW 6539  Syn 2</t>
  </si>
  <si>
    <t>CW 6408  Syn 2</t>
  </si>
  <si>
    <t>97N08PP1</t>
  </si>
  <si>
    <t>ABT 400 SL  Syn 3</t>
  </si>
  <si>
    <t>CW 6585  Syn 2</t>
  </si>
  <si>
    <t>OK 189  Syn 2</t>
  </si>
  <si>
    <t>97N07PP1</t>
  </si>
  <si>
    <t>OK 208  Syn 3</t>
  </si>
  <si>
    <t>OK 188  Syn 1</t>
  </si>
  <si>
    <t>OK 187  Syn 1</t>
  </si>
  <si>
    <t>ABT 350  Syn 3</t>
  </si>
  <si>
    <t>OK 164  Syn 3</t>
  </si>
  <si>
    <t>OK 164  Syn 1</t>
  </si>
  <si>
    <t>OK 163  Syn 1</t>
  </si>
  <si>
    <r>
      <t xml:space="preserve">0.33 </t>
    </r>
    <r>
      <rPr>
        <sz val="8"/>
        <rFont val="Times New Roman"/>
        <family val="1"/>
      </rPr>
      <t>ns</t>
    </r>
  </si>
  <si>
    <r>
      <t xml:space="preserve">0.21 </t>
    </r>
    <r>
      <rPr>
        <sz val="8"/>
        <rFont val="Times New Roman"/>
        <family val="1"/>
      </rPr>
      <t>ns</t>
    </r>
  </si>
  <si>
    <t>Experiment: 801</t>
  </si>
  <si>
    <t>8/15/00 - Yields not recorded. Highly variable and low yield.</t>
  </si>
  <si>
    <t>2-yr NN*</t>
  </si>
  <si>
    <t>Stillwater, Agronomy Research Station, Payne County, Irrigated, Sown September 1998, Experiment 801</t>
  </si>
  <si>
    <t>OK 49 (Com)</t>
  </si>
  <si>
    <t>Dagger +EV  (Com)</t>
  </si>
  <si>
    <t>OK 213  Syn 2</t>
  </si>
  <si>
    <t>OK 210  Syn 3</t>
  </si>
  <si>
    <t>OK 209  Syn 3</t>
  </si>
  <si>
    <t>OK 211  Syn 3</t>
  </si>
  <si>
    <t>Experiment: 821</t>
  </si>
  <si>
    <t>Plots cut on 8-17-00 but weights were not recorded because yield was highly variable and low (&lt;0.05 ton/ac) due to extreme drought.</t>
  </si>
  <si>
    <t>Perkins, Agronomy Research Station, Payne County, Rain-fed, Sown September 1998</t>
  </si>
  <si>
    <t>OKLAHOMA</t>
  </si>
  <si>
    <t>Entry (Generation)</t>
  </si>
  <si>
    <t>Total</t>
  </si>
  <si>
    <t>Tons Dry Matter/Acre</t>
  </si>
  <si>
    <t>AmeriGraze 401+Z Syn?</t>
  </si>
  <si>
    <t>OK 49  (Com)</t>
  </si>
  <si>
    <t>WL 325 HQ  Syn 3</t>
  </si>
  <si>
    <t>Cimarron SR  Syn 2</t>
  </si>
  <si>
    <t>DK 142  Syn 2</t>
  </si>
  <si>
    <t>WL 414  Syn 3</t>
  </si>
  <si>
    <t>Cimarron 3i  Syn 3</t>
  </si>
  <si>
    <t>Garst 630  (Com)</t>
  </si>
  <si>
    <t>Garst 631  Syn 3</t>
  </si>
  <si>
    <t>DK 143  Syn 2</t>
  </si>
  <si>
    <t>Nowakowski's Buffalo</t>
  </si>
  <si>
    <t>Boggs' Buffalo</t>
  </si>
  <si>
    <t>Interceptor  Syn?</t>
  </si>
  <si>
    <t>ZC 9651 Syn?</t>
  </si>
  <si>
    <t>ZC 9650 Syn?</t>
  </si>
  <si>
    <t>OK 199  Syn 3</t>
  </si>
  <si>
    <t>ZC 9641 Syn?</t>
  </si>
  <si>
    <t>ZC 9640  Syn?</t>
  </si>
  <si>
    <t>CW 5435  Syn?</t>
  </si>
  <si>
    <t>OK 188  Syn 3</t>
  </si>
  <si>
    <t>OK 164  Syn 2</t>
  </si>
  <si>
    <t>4001 Syn 3 (Drussel)</t>
  </si>
  <si>
    <t>DS 9410 Syn 3</t>
  </si>
  <si>
    <t>54H55  Syn 3</t>
  </si>
  <si>
    <t>OK 207  Syn 3</t>
  </si>
  <si>
    <t>OK 201  Syn 3</t>
  </si>
  <si>
    <t>OK 206  Syn 3</t>
  </si>
  <si>
    <t>OK 209  Syn 2</t>
  </si>
  <si>
    <t>DS 9612  Syn 3</t>
  </si>
  <si>
    <t>OK 208  Syn 2</t>
  </si>
  <si>
    <t>CW 5426  Syn?</t>
  </si>
  <si>
    <t>OK 210  Syn 2</t>
  </si>
  <si>
    <t>Mean</t>
  </si>
  <si>
    <t>5% LSD</t>
  </si>
  <si>
    <t>0.2ns</t>
  </si>
  <si>
    <t>0.25ns</t>
  </si>
  <si>
    <t>CV (%)</t>
  </si>
  <si>
    <t>MCV (%)</t>
  </si>
  <si>
    <t>LSR (%)</t>
  </si>
  <si>
    <t xml:space="preserve"> </t>
  </si>
  <si>
    <t>Generation = (Com) =  from commercial bags</t>
  </si>
  <si>
    <t>All Plots 100 % Stand Dec. 1998</t>
  </si>
  <si>
    <t>ns = F value is not significant at p = 0.05</t>
  </si>
  <si>
    <t>MCV = LSD/Mean x 100</t>
  </si>
  <si>
    <t>Design:  Randomized Complete Block</t>
  </si>
  <si>
    <t>LSR = LSD/Range x 100</t>
  </si>
  <si>
    <t>No. of Reps:  6</t>
  </si>
  <si>
    <t>Plot Size:  1 x 5 m planted</t>
  </si>
  <si>
    <t>Plot Size:  1 x 5 m harvested</t>
  </si>
  <si>
    <t>2-Yr.</t>
  </si>
  <si>
    <t>Boggs' Buffalo (Com)</t>
  </si>
  <si>
    <t>Generation = (Com) = from commercial bags</t>
  </si>
  <si>
    <t>Design: Randomized Complete Block</t>
  </si>
  <si>
    <t>Plot Size: 1x5m planted</t>
  </si>
  <si>
    <t>No. of Reps: 6</t>
  </si>
  <si>
    <t>Plot Size: 1x5m harvested</t>
  </si>
  <si>
    <t>Experiment: 701</t>
  </si>
  <si>
    <t>3-Yr.</t>
  </si>
  <si>
    <t>NN*</t>
  </si>
  <si>
    <t>Garst 631 Syn 3</t>
  </si>
  <si>
    <t>0.30ns</t>
  </si>
  <si>
    <t>0.31ns</t>
  </si>
  <si>
    <t>-</t>
  </si>
  <si>
    <t>Design Randomized Complete Block</t>
  </si>
  <si>
    <t>*NN Total = Means adjusted by nearest neighbor analysis         8/15/00-Yields not recorded. Highly variable &amp; low yield</t>
  </si>
  <si>
    <r>
      <t xml:space="preserve">0.23 </t>
    </r>
    <r>
      <rPr>
        <sz val="9"/>
        <rFont val="Times New Roman"/>
        <family val="1"/>
      </rPr>
      <t>ns</t>
    </r>
  </si>
  <si>
    <t>Stillwater, Payne County, Agronomy Research Station, Irrigated, Sown September 1997, Experiment 701</t>
  </si>
  <si>
    <t>Spur  Syn 3</t>
  </si>
  <si>
    <t>WL 324  Syn3</t>
  </si>
  <si>
    <t>Sendero  Syn 3</t>
  </si>
  <si>
    <t>OK 211  Syn 2</t>
  </si>
  <si>
    <t>Experiment:  721</t>
  </si>
  <si>
    <t>WL 324  Syn 3</t>
  </si>
  <si>
    <t>Perkins, Payne County, Agronomy Research Station. Rain-fed, Sown September 1997, Experiment 721</t>
  </si>
  <si>
    <t>HayGrazer  Syn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</si>
</sst>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Arial"/>
      <family val="0"/>
    </font>
    <font>
      <sz val="8"/>
      <name val="Arial"/>
      <family val="2"/>
    </font>
    <font>
      <sz val="9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4" fontId="8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64" fontId="0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73" zoomScaleNormal="73" zoomScalePageLayoutView="0" workbookViewId="0" topLeftCell="A1">
      <selection activeCell="U7" sqref="A7:U7"/>
    </sheetView>
  </sheetViews>
  <sheetFormatPr defaultColWidth="8.8515625" defaultRowHeight="12.75"/>
  <cols>
    <col min="1" max="1" width="23.28125" style="0" customWidth="1"/>
    <col min="2" max="7" width="6.7109375" style="0" customWidth="1"/>
    <col min="8" max="8" width="2.7109375" style="0" customWidth="1"/>
    <col min="9" max="13" width="6.7109375" style="0" customWidth="1"/>
    <col min="14" max="14" width="2.7109375" style="0" customWidth="1"/>
    <col min="15" max="21" width="6.7109375" style="0" customWidth="1"/>
    <col min="22" max="22" width="0.13671875" style="0" customWidth="1"/>
    <col min="23" max="23" width="9.140625" style="0" hidden="1" customWidth="1"/>
  </cols>
  <sheetData>
    <row r="1" spans="1:23" ht="17.25" customHeight="1">
      <c r="A1" s="124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ht="12.75" customHeight="1">
      <c r="A2" s="121" t="s">
        <v>245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ht="12.75" customHeight="1">
      <c r="A3" s="1"/>
      <c r="B3" s="123">
        <v>1998</v>
      </c>
      <c r="C3" s="123"/>
      <c r="D3" s="123"/>
      <c r="E3" s="123"/>
      <c r="F3" s="123"/>
      <c r="G3" s="123"/>
      <c r="H3" s="40"/>
      <c r="I3" s="122">
        <v>1999</v>
      </c>
      <c r="J3" s="122"/>
      <c r="K3" s="122"/>
      <c r="L3" s="122"/>
      <c r="M3" s="122"/>
      <c r="N3" s="42"/>
      <c r="O3" s="122">
        <v>2000</v>
      </c>
      <c r="P3" s="122"/>
      <c r="Q3" s="122"/>
      <c r="R3" s="122"/>
      <c r="S3" s="122"/>
      <c r="T3" s="24" t="s">
        <v>236</v>
      </c>
      <c r="U3" s="24" t="s">
        <v>236</v>
      </c>
      <c r="V3" s="36"/>
      <c r="W3" s="36"/>
    </row>
    <row r="4" spans="1:21" ht="12.75" customHeight="1">
      <c r="A4" s="17" t="s">
        <v>176</v>
      </c>
      <c r="B4" s="43">
        <v>35929</v>
      </c>
      <c r="C4" s="43">
        <v>35962</v>
      </c>
      <c r="D4" s="43">
        <v>35991</v>
      </c>
      <c r="E4" s="43">
        <v>36025</v>
      </c>
      <c r="F4" s="43">
        <v>36084</v>
      </c>
      <c r="G4" s="39" t="s">
        <v>177</v>
      </c>
      <c r="H4" s="40"/>
      <c r="I4" s="44">
        <v>36304</v>
      </c>
      <c r="J4" s="44">
        <v>36348</v>
      </c>
      <c r="K4" s="44">
        <v>36382</v>
      </c>
      <c r="L4" s="44">
        <v>36440</v>
      </c>
      <c r="M4" s="41" t="s">
        <v>177</v>
      </c>
      <c r="N4" s="45"/>
      <c r="O4" s="26">
        <v>36643</v>
      </c>
      <c r="P4" s="26">
        <v>36676</v>
      </c>
      <c r="Q4" s="26">
        <v>36718</v>
      </c>
      <c r="R4" s="26">
        <v>36805</v>
      </c>
      <c r="S4" s="22" t="s">
        <v>177</v>
      </c>
      <c r="T4" s="22" t="s">
        <v>177</v>
      </c>
      <c r="U4" s="24" t="s">
        <v>237</v>
      </c>
    </row>
    <row r="5" spans="1:21" ht="12.75" customHeight="1">
      <c r="A5" s="7"/>
      <c r="B5" s="125" t="s">
        <v>178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ht="6.75" customHeight="1">
      <c r="A6" s="45"/>
      <c r="H6" s="13"/>
      <c r="O6" s="27"/>
      <c r="P6" s="27"/>
      <c r="Q6" s="27"/>
      <c r="R6" s="27"/>
      <c r="S6" s="27"/>
      <c r="T6" s="27"/>
      <c r="U6" s="27"/>
    </row>
    <row r="7" spans="1:21" ht="12.75" customHeight="1">
      <c r="A7" s="7" t="s">
        <v>201</v>
      </c>
      <c r="B7" s="2">
        <v>2.16</v>
      </c>
      <c r="C7" s="2">
        <v>1.38</v>
      </c>
      <c r="D7" s="2">
        <v>2.03</v>
      </c>
      <c r="E7" s="2">
        <v>1.44</v>
      </c>
      <c r="F7" s="2">
        <v>1.66</v>
      </c>
      <c r="G7" s="2">
        <v>8.67</v>
      </c>
      <c r="H7" s="2"/>
      <c r="I7" s="12">
        <v>3.99</v>
      </c>
      <c r="J7" s="12">
        <v>2.66</v>
      </c>
      <c r="K7" s="12">
        <v>1.66</v>
      </c>
      <c r="L7" s="12">
        <v>1.24</v>
      </c>
      <c r="M7" s="12">
        <v>9.55</v>
      </c>
      <c r="O7" s="12">
        <v>2.34</v>
      </c>
      <c r="P7" s="12">
        <v>1.73</v>
      </c>
      <c r="Q7" s="12">
        <v>1.73</v>
      </c>
      <c r="R7" s="12">
        <v>1.07</v>
      </c>
      <c r="S7" s="12">
        <v>6.857</v>
      </c>
      <c r="T7" s="12">
        <v>25.077</v>
      </c>
      <c r="U7" s="12">
        <v>25.853</v>
      </c>
    </row>
    <row r="8" spans="1:21" ht="12.75" customHeight="1">
      <c r="A8" s="7" t="s">
        <v>194</v>
      </c>
      <c r="B8" s="2">
        <v>2.4</v>
      </c>
      <c r="C8" s="2">
        <v>1.46</v>
      </c>
      <c r="D8" s="2">
        <v>2.04</v>
      </c>
      <c r="E8" s="2">
        <v>1.46</v>
      </c>
      <c r="F8" s="2">
        <v>1.78</v>
      </c>
      <c r="G8" s="2">
        <v>9.14</v>
      </c>
      <c r="H8" s="2"/>
      <c r="I8" s="12">
        <v>3.54</v>
      </c>
      <c r="J8" s="12">
        <v>2.6</v>
      </c>
      <c r="K8" s="12">
        <v>1.86</v>
      </c>
      <c r="L8" s="12">
        <v>1.27</v>
      </c>
      <c r="M8" s="12">
        <v>9.26</v>
      </c>
      <c r="O8" s="12">
        <v>2.33</v>
      </c>
      <c r="P8" s="12">
        <v>1.68</v>
      </c>
      <c r="Q8" s="12">
        <v>1.83</v>
      </c>
      <c r="R8" s="12">
        <v>1.06</v>
      </c>
      <c r="S8" s="12">
        <v>6.89</v>
      </c>
      <c r="T8" s="12">
        <v>25.288</v>
      </c>
      <c r="U8" s="12">
        <v>25.485</v>
      </c>
    </row>
    <row r="9" spans="1:21" ht="12.75" customHeight="1">
      <c r="A9" s="7" t="s">
        <v>200</v>
      </c>
      <c r="B9" s="2">
        <v>2.37</v>
      </c>
      <c r="C9" s="2">
        <v>1.43</v>
      </c>
      <c r="D9" s="2">
        <v>2.06</v>
      </c>
      <c r="E9" s="2">
        <v>1.35</v>
      </c>
      <c r="F9" s="2">
        <v>1.61</v>
      </c>
      <c r="G9" s="2">
        <v>8.83</v>
      </c>
      <c r="H9" s="19"/>
      <c r="I9" s="12">
        <v>3.69</v>
      </c>
      <c r="J9" s="12">
        <v>2.63</v>
      </c>
      <c r="K9" s="12">
        <v>1.74</v>
      </c>
      <c r="L9" s="12">
        <v>1.25</v>
      </c>
      <c r="M9" s="12">
        <v>9.32</v>
      </c>
      <c r="O9" s="12">
        <v>2.23</v>
      </c>
      <c r="P9" s="12">
        <v>1.66</v>
      </c>
      <c r="Q9" s="12">
        <v>1.83</v>
      </c>
      <c r="R9" s="12">
        <v>1.15</v>
      </c>
      <c r="S9" s="12">
        <v>6.885</v>
      </c>
      <c r="T9" s="12">
        <v>25.022</v>
      </c>
      <c r="U9" s="12">
        <v>25.425</v>
      </c>
    </row>
    <row r="10" spans="1:21" ht="12.75" customHeight="1">
      <c r="A10" s="7" t="s">
        <v>198</v>
      </c>
      <c r="B10" s="2">
        <v>2.24</v>
      </c>
      <c r="C10" s="2">
        <v>1.56</v>
      </c>
      <c r="D10" s="2">
        <v>2.11</v>
      </c>
      <c r="E10" s="2">
        <v>1.37</v>
      </c>
      <c r="F10" s="2">
        <v>1.7</v>
      </c>
      <c r="G10" s="2">
        <v>8.98</v>
      </c>
      <c r="H10" s="2"/>
      <c r="I10" s="12">
        <v>3.67</v>
      </c>
      <c r="J10" s="12">
        <v>2.55</v>
      </c>
      <c r="K10" s="12">
        <v>1.8</v>
      </c>
      <c r="L10" s="12">
        <v>1.25</v>
      </c>
      <c r="M10" s="12">
        <v>9.27</v>
      </c>
      <c r="O10" s="12">
        <v>2.36</v>
      </c>
      <c r="P10" s="12">
        <v>1.65</v>
      </c>
      <c r="Q10" s="12">
        <v>1.67</v>
      </c>
      <c r="R10" s="12">
        <v>0.96</v>
      </c>
      <c r="S10" s="12">
        <v>6.635</v>
      </c>
      <c r="T10" s="12">
        <v>24.885</v>
      </c>
      <c r="U10" s="12">
        <v>25.342</v>
      </c>
    </row>
    <row r="11" spans="1:21" ht="12.75" customHeight="1">
      <c r="A11" s="7" t="s">
        <v>180</v>
      </c>
      <c r="B11" s="2">
        <v>2.43</v>
      </c>
      <c r="C11" s="2">
        <v>1.6</v>
      </c>
      <c r="D11" s="2">
        <v>2.11</v>
      </c>
      <c r="E11" s="2">
        <v>1.42</v>
      </c>
      <c r="F11" s="2">
        <v>1.72</v>
      </c>
      <c r="G11" s="2">
        <v>9.27</v>
      </c>
      <c r="H11" s="2"/>
      <c r="I11" s="12">
        <v>3.63</v>
      </c>
      <c r="J11" s="12">
        <v>2.43</v>
      </c>
      <c r="K11" s="12">
        <v>1.65</v>
      </c>
      <c r="L11" s="12">
        <v>1.2</v>
      </c>
      <c r="M11" s="12">
        <v>8.91</v>
      </c>
      <c r="O11" s="12">
        <v>2.25</v>
      </c>
      <c r="P11" s="12">
        <v>1.61</v>
      </c>
      <c r="Q11" s="12">
        <v>1.39</v>
      </c>
      <c r="R11" s="12">
        <v>1</v>
      </c>
      <c r="S11" s="12">
        <v>6.262</v>
      </c>
      <c r="T11" s="12">
        <v>24.447</v>
      </c>
      <c r="U11" s="12">
        <v>25.24</v>
      </c>
    </row>
    <row r="12" spans="1:21" ht="12.75" customHeight="1">
      <c r="A12" s="7" t="s">
        <v>207</v>
      </c>
      <c r="B12" s="2">
        <v>2.23</v>
      </c>
      <c r="C12" s="2">
        <v>1.26</v>
      </c>
      <c r="D12" s="2">
        <v>1.97</v>
      </c>
      <c r="E12" s="2">
        <v>1.37</v>
      </c>
      <c r="F12" s="2">
        <v>1.63</v>
      </c>
      <c r="G12" s="2">
        <v>8.46</v>
      </c>
      <c r="H12" s="2"/>
      <c r="I12" s="12">
        <v>3.69</v>
      </c>
      <c r="J12" s="12">
        <v>2.62</v>
      </c>
      <c r="K12" s="12">
        <v>1.7</v>
      </c>
      <c r="L12" s="12">
        <v>1.23</v>
      </c>
      <c r="M12" s="12">
        <v>9.24</v>
      </c>
      <c r="O12" s="12">
        <v>2.27</v>
      </c>
      <c r="P12" s="12">
        <v>1.64</v>
      </c>
      <c r="Q12" s="12">
        <v>1.82</v>
      </c>
      <c r="R12" s="12">
        <v>1.12</v>
      </c>
      <c r="S12" s="12">
        <v>6.845</v>
      </c>
      <c r="T12" s="12">
        <v>24.54</v>
      </c>
      <c r="U12" s="12">
        <v>24.994</v>
      </c>
    </row>
    <row r="13" spans="1:21" ht="12.75" customHeight="1">
      <c r="A13" s="7" t="s">
        <v>204</v>
      </c>
      <c r="B13" s="2">
        <v>1.95</v>
      </c>
      <c r="C13" s="2">
        <v>1.45</v>
      </c>
      <c r="D13" s="2">
        <v>1.96</v>
      </c>
      <c r="E13" s="2">
        <v>1.39</v>
      </c>
      <c r="F13" s="2">
        <v>1.76</v>
      </c>
      <c r="G13" s="2">
        <v>8.51</v>
      </c>
      <c r="H13" s="2"/>
      <c r="I13" s="12">
        <v>3.45</v>
      </c>
      <c r="J13" s="12">
        <v>2.45</v>
      </c>
      <c r="K13" s="12">
        <v>1.85</v>
      </c>
      <c r="L13" s="12">
        <v>1.29</v>
      </c>
      <c r="M13" s="12">
        <v>9.03</v>
      </c>
      <c r="O13" s="12">
        <v>2.21</v>
      </c>
      <c r="P13" s="12">
        <v>1.61</v>
      </c>
      <c r="Q13" s="12">
        <v>1.6</v>
      </c>
      <c r="R13" s="12">
        <v>1.02</v>
      </c>
      <c r="S13" s="12">
        <v>6.435</v>
      </c>
      <c r="T13" s="12">
        <v>23.978</v>
      </c>
      <c r="U13" s="12">
        <v>24.684</v>
      </c>
    </row>
    <row r="14" spans="1:21" ht="12.75" customHeight="1">
      <c r="A14" s="7" t="s">
        <v>208</v>
      </c>
      <c r="B14" s="2">
        <v>1.96</v>
      </c>
      <c r="C14" s="2">
        <v>1.39</v>
      </c>
      <c r="D14" s="2">
        <v>1.98</v>
      </c>
      <c r="E14" s="2">
        <v>1.33</v>
      </c>
      <c r="F14" s="2">
        <v>1.64</v>
      </c>
      <c r="G14" s="2">
        <v>8.3</v>
      </c>
      <c r="H14" s="2"/>
      <c r="I14" s="12">
        <v>3.59</v>
      </c>
      <c r="J14" s="12">
        <v>2.52</v>
      </c>
      <c r="K14" s="12">
        <v>1.8</v>
      </c>
      <c r="L14" s="12">
        <v>1.47</v>
      </c>
      <c r="M14" s="12">
        <v>9.38</v>
      </c>
      <c r="O14" s="12">
        <v>2.29</v>
      </c>
      <c r="P14" s="12">
        <v>1.72</v>
      </c>
      <c r="Q14" s="12">
        <v>1.73</v>
      </c>
      <c r="R14" s="12">
        <v>0.9</v>
      </c>
      <c r="S14" s="12">
        <v>6.635</v>
      </c>
      <c r="T14" s="12">
        <v>24.308</v>
      </c>
      <c r="U14" s="12">
        <v>24.501</v>
      </c>
    </row>
    <row r="15" spans="1:21" ht="12.75" customHeight="1">
      <c r="A15" s="7" t="s">
        <v>206</v>
      </c>
      <c r="B15" s="2">
        <v>2.05</v>
      </c>
      <c r="C15" s="2">
        <v>1.44</v>
      </c>
      <c r="D15" s="2">
        <v>2.03</v>
      </c>
      <c r="E15" s="2">
        <v>1.33</v>
      </c>
      <c r="F15" s="2">
        <v>1.63</v>
      </c>
      <c r="G15" s="2">
        <v>8.48</v>
      </c>
      <c r="H15" s="2"/>
      <c r="I15" s="12">
        <v>3.39</v>
      </c>
      <c r="J15" s="12">
        <v>2.44</v>
      </c>
      <c r="K15" s="12">
        <v>1.69</v>
      </c>
      <c r="L15" s="12">
        <v>1.29</v>
      </c>
      <c r="M15" s="12">
        <v>8.81</v>
      </c>
      <c r="O15" s="12">
        <v>2.12</v>
      </c>
      <c r="P15" s="12">
        <v>1.62</v>
      </c>
      <c r="Q15" s="12">
        <v>1.68</v>
      </c>
      <c r="R15" s="12">
        <v>0.97</v>
      </c>
      <c r="S15" s="12">
        <v>6.393</v>
      </c>
      <c r="T15" s="12">
        <v>23.683</v>
      </c>
      <c r="U15" s="12">
        <v>24.489</v>
      </c>
    </row>
    <row r="16" spans="1:21" ht="12.75" customHeight="1">
      <c r="A16" s="7" t="s">
        <v>193</v>
      </c>
      <c r="B16" s="2">
        <v>2.57</v>
      </c>
      <c r="C16" s="2">
        <v>1.55</v>
      </c>
      <c r="D16" s="2">
        <v>2.08</v>
      </c>
      <c r="E16" s="2">
        <v>1.31</v>
      </c>
      <c r="F16" s="2">
        <v>1.63</v>
      </c>
      <c r="G16" s="2">
        <v>9.15</v>
      </c>
      <c r="H16" s="2"/>
      <c r="I16" s="12">
        <v>3.65</v>
      </c>
      <c r="J16" s="12">
        <v>2.6</v>
      </c>
      <c r="K16" s="12">
        <v>1.73</v>
      </c>
      <c r="L16" s="12">
        <v>1.32</v>
      </c>
      <c r="M16" s="12">
        <v>9.29</v>
      </c>
      <c r="O16" s="12">
        <v>2.18</v>
      </c>
      <c r="P16" s="12">
        <v>1.68</v>
      </c>
      <c r="Q16" s="12">
        <v>1.74</v>
      </c>
      <c r="R16" s="12">
        <v>1.15</v>
      </c>
      <c r="S16" s="12">
        <v>6.745</v>
      </c>
      <c r="T16" s="12">
        <v>25.178</v>
      </c>
      <c r="U16" s="12">
        <v>24.432</v>
      </c>
    </row>
    <row r="17" spans="1:21" ht="12.75" customHeight="1">
      <c r="A17" s="7" t="s">
        <v>179</v>
      </c>
      <c r="B17" s="2">
        <v>2.84</v>
      </c>
      <c r="C17" s="2">
        <v>1.53</v>
      </c>
      <c r="D17" s="2">
        <v>2.04</v>
      </c>
      <c r="E17" s="2">
        <v>1.28</v>
      </c>
      <c r="F17" s="2">
        <v>1.64</v>
      </c>
      <c r="G17" s="2">
        <v>9.33</v>
      </c>
      <c r="H17" s="2"/>
      <c r="I17" s="12">
        <v>3.69</v>
      </c>
      <c r="J17" s="12">
        <v>2.64</v>
      </c>
      <c r="K17" s="12">
        <v>1.7</v>
      </c>
      <c r="L17" s="12">
        <v>1.39</v>
      </c>
      <c r="M17" s="12">
        <v>9.42</v>
      </c>
      <c r="O17" s="12">
        <v>2.33</v>
      </c>
      <c r="P17" s="12">
        <v>1.68</v>
      </c>
      <c r="Q17" s="12">
        <v>1.82</v>
      </c>
      <c r="R17" s="12">
        <v>1.3</v>
      </c>
      <c r="S17" s="12">
        <v>7.125</v>
      </c>
      <c r="T17" s="12">
        <v>25.873</v>
      </c>
      <c r="U17" s="12">
        <v>24.412</v>
      </c>
    </row>
    <row r="18" spans="1:21" ht="12.75" customHeight="1">
      <c r="A18" s="7" t="s">
        <v>202</v>
      </c>
      <c r="B18" s="2">
        <v>2.41</v>
      </c>
      <c r="C18" s="2">
        <v>1.48</v>
      </c>
      <c r="D18" s="2">
        <v>1.92</v>
      </c>
      <c r="E18" s="2">
        <v>1.23</v>
      </c>
      <c r="F18" s="2">
        <v>1.57</v>
      </c>
      <c r="G18" s="2">
        <v>8.59</v>
      </c>
      <c r="H18" s="2"/>
      <c r="I18" s="12">
        <v>3.8</v>
      </c>
      <c r="J18" s="12">
        <v>2.59</v>
      </c>
      <c r="K18" s="12">
        <v>1.72</v>
      </c>
      <c r="L18" s="12">
        <v>1.18</v>
      </c>
      <c r="M18" s="12">
        <v>9.29</v>
      </c>
      <c r="O18" s="12">
        <v>2.3</v>
      </c>
      <c r="P18" s="12">
        <v>1.67</v>
      </c>
      <c r="Q18" s="12">
        <v>1.72</v>
      </c>
      <c r="R18" s="12">
        <v>1</v>
      </c>
      <c r="S18" s="12">
        <v>6.693</v>
      </c>
      <c r="T18" s="12">
        <v>24.573</v>
      </c>
      <c r="U18" s="12">
        <v>24.349</v>
      </c>
    </row>
    <row r="19" spans="1:21" ht="12.75" customHeight="1">
      <c r="A19" s="7" t="s">
        <v>182</v>
      </c>
      <c r="B19" s="2">
        <v>2.27</v>
      </c>
      <c r="C19" s="2">
        <v>1.38</v>
      </c>
      <c r="D19" s="2">
        <v>2</v>
      </c>
      <c r="E19" s="2">
        <v>1.32</v>
      </c>
      <c r="F19" s="2">
        <v>1.78</v>
      </c>
      <c r="G19" s="2">
        <v>8.76</v>
      </c>
      <c r="H19" s="2"/>
      <c r="I19" s="12">
        <v>3.85</v>
      </c>
      <c r="J19" s="12">
        <v>2.59</v>
      </c>
      <c r="K19" s="12">
        <v>1.61</v>
      </c>
      <c r="L19" s="12">
        <v>1.42</v>
      </c>
      <c r="M19" s="12">
        <v>9.47</v>
      </c>
      <c r="O19" s="12">
        <v>2.3</v>
      </c>
      <c r="P19" s="12">
        <v>1.66</v>
      </c>
      <c r="Q19" s="12">
        <v>1.7</v>
      </c>
      <c r="R19" s="12">
        <v>1</v>
      </c>
      <c r="S19" s="12">
        <v>6.657</v>
      </c>
      <c r="T19" s="12">
        <v>24.885</v>
      </c>
      <c r="U19" s="12">
        <v>24.326</v>
      </c>
    </row>
    <row r="20" spans="1:21" ht="12.75" customHeight="1">
      <c r="A20" s="7" t="s">
        <v>187</v>
      </c>
      <c r="B20" s="2">
        <v>2.01</v>
      </c>
      <c r="C20" s="2">
        <v>1.45</v>
      </c>
      <c r="D20" s="2">
        <v>2.01</v>
      </c>
      <c r="E20" s="2">
        <v>1.23</v>
      </c>
      <c r="F20" s="2">
        <v>1.58</v>
      </c>
      <c r="G20" s="2">
        <v>8.28</v>
      </c>
      <c r="H20" s="2"/>
      <c r="I20" s="12">
        <v>3.68</v>
      </c>
      <c r="J20" s="12">
        <v>2.57</v>
      </c>
      <c r="K20" s="12">
        <v>1.63</v>
      </c>
      <c r="L20" s="12">
        <v>1.25</v>
      </c>
      <c r="M20" s="12">
        <v>9.13</v>
      </c>
      <c r="O20" s="12">
        <v>2.16</v>
      </c>
      <c r="P20" s="12">
        <v>1.65</v>
      </c>
      <c r="Q20" s="12">
        <v>1.68</v>
      </c>
      <c r="R20" s="12">
        <v>0.85</v>
      </c>
      <c r="S20" s="12">
        <v>6.332</v>
      </c>
      <c r="T20" s="12">
        <v>23.738</v>
      </c>
      <c r="U20" s="12">
        <v>24.269</v>
      </c>
    </row>
    <row r="21" spans="1:21" ht="12.75" customHeight="1">
      <c r="A21" s="7" t="s">
        <v>186</v>
      </c>
      <c r="B21" s="2">
        <v>2</v>
      </c>
      <c r="C21" s="2">
        <v>1.57</v>
      </c>
      <c r="D21" s="2">
        <v>1.92</v>
      </c>
      <c r="E21" s="2">
        <v>1.27</v>
      </c>
      <c r="F21" s="2">
        <v>1.55</v>
      </c>
      <c r="G21" s="2">
        <v>8.32</v>
      </c>
      <c r="H21" s="2"/>
      <c r="I21" s="12">
        <v>3.54</v>
      </c>
      <c r="J21" s="12">
        <v>2.4</v>
      </c>
      <c r="K21" s="12">
        <v>1.57</v>
      </c>
      <c r="L21" s="12">
        <v>1.11</v>
      </c>
      <c r="M21" s="12">
        <v>8.62</v>
      </c>
      <c r="O21" s="12">
        <v>2.21</v>
      </c>
      <c r="P21" s="12">
        <v>1.68</v>
      </c>
      <c r="Q21" s="12">
        <v>1.4</v>
      </c>
      <c r="R21" s="12">
        <v>0.91</v>
      </c>
      <c r="S21" s="12">
        <v>6.203</v>
      </c>
      <c r="T21" s="12">
        <v>23.14</v>
      </c>
      <c r="U21" s="12">
        <v>24.268</v>
      </c>
    </row>
    <row r="22" spans="1:21" ht="12.75" customHeight="1">
      <c r="A22" s="7" t="s">
        <v>185</v>
      </c>
      <c r="B22" s="2">
        <v>2.07</v>
      </c>
      <c r="C22" s="2">
        <v>1.26</v>
      </c>
      <c r="D22" s="2">
        <v>1.96</v>
      </c>
      <c r="E22" s="2">
        <v>1.33</v>
      </c>
      <c r="F22" s="2">
        <v>1.77</v>
      </c>
      <c r="G22" s="2">
        <v>8.4</v>
      </c>
      <c r="H22" s="2"/>
      <c r="I22" s="12">
        <v>3.68</v>
      </c>
      <c r="J22" s="12">
        <v>2.57</v>
      </c>
      <c r="K22" s="12">
        <v>1.59</v>
      </c>
      <c r="L22" s="12">
        <v>1.41</v>
      </c>
      <c r="M22" s="12">
        <v>9.25</v>
      </c>
      <c r="O22" s="12">
        <v>2.35</v>
      </c>
      <c r="P22" s="12">
        <v>1.62</v>
      </c>
      <c r="Q22" s="12">
        <v>1.56</v>
      </c>
      <c r="R22" s="12">
        <v>0.98</v>
      </c>
      <c r="S22" s="12">
        <v>6.517</v>
      </c>
      <c r="T22" s="12">
        <v>24.173</v>
      </c>
      <c r="U22" s="12">
        <v>24.233</v>
      </c>
    </row>
    <row r="23" spans="1:21" ht="12.75" customHeight="1">
      <c r="A23" s="7" t="s">
        <v>189</v>
      </c>
      <c r="B23" s="2">
        <v>1.61</v>
      </c>
      <c r="C23" s="2">
        <v>1.42</v>
      </c>
      <c r="D23" s="2">
        <v>1.98</v>
      </c>
      <c r="E23" s="2">
        <v>1.42</v>
      </c>
      <c r="F23" s="2">
        <v>1.61</v>
      </c>
      <c r="G23" s="2">
        <v>8.04</v>
      </c>
      <c r="H23" s="2"/>
      <c r="I23" s="12">
        <v>3.08</v>
      </c>
      <c r="J23" s="12">
        <v>2.44</v>
      </c>
      <c r="K23" s="12">
        <v>1.82</v>
      </c>
      <c r="L23" s="12">
        <v>1.46</v>
      </c>
      <c r="M23" s="12">
        <v>8.81</v>
      </c>
      <c r="O23" s="12">
        <v>2.11</v>
      </c>
      <c r="P23" s="12">
        <v>1.64</v>
      </c>
      <c r="Q23" s="12">
        <v>1.68</v>
      </c>
      <c r="R23" s="12">
        <v>0.99</v>
      </c>
      <c r="S23" s="12">
        <v>6.412</v>
      </c>
      <c r="T23" s="12">
        <v>23.252</v>
      </c>
      <c r="U23" s="12">
        <v>24.096</v>
      </c>
    </row>
    <row r="24" spans="1:21" ht="12.75" customHeight="1">
      <c r="A24" s="7" t="s">
        <v>181</v>
      </c>
      <c r="B24" s="2">
        <v>2.43</v>
      </c>
      <c r="C24" s="2">
        <v>1.58</v>
      </c>
      <c r="D24" s="2">
        <v>2.14</v>
      </c>
      <c r="E24" s="2">
        <v>1.37</v>
      </c>
      <c r="F24" s="2">
        <v>1.57</v>
      </c>
      <c r="G24" s="2">
        <v>9.1</v>
      </c>
      <c r="H24" s="2"/>
      <c r="I24" s="12">
        <v>3.5</v>
      </c>
      <c r="J24" s="12">
        <v>2.47</v>
      </c>
      <c r="K24" s="12">
        <v>1.62</v>
      </c>
      <c r="L24" s="12">
        <v>1.36</v>
      </c>
      <c r="M24" s="12">
        <v>8.95</v>
      </c>
      <c r="O24" s="12">
        <v>2.17</v>
      </c>
      <c r="P24" s="12">
        <v>1.62</v>
      </c>
      <c r="Q24" s="12">
        <v>1.79</v>
      </c>
      <c r="R24" s="12">
        <v>1.23</v>
      </c>
      <c r="S24" s="12">
        <v>6.81</v>
      </c>
      <c r="T24" s="12">
        <v>24.858</v>
      </c>
      <c r="U24" s="12">
        <v>24.083</v>
      </c>
    </row>
    <row r="25" spans="1:21" ht="12.75" customHeight="1">
      <c r="A25" s="7" t="s">
        <v>197</v>
      </c>
      <c r="B25" s="2">
        <v>2.54</v>
      </c>
      <c r="C25" s="2">
        <v>1.57</v>
      </c>
      <c r="D25" s="2">
        <v>2.06</v>
      </c>
      <c r="E25" s="2">
        <v>1.19</v>
      </c>
      <c r="F25" s="2">
        <v>1.62</v>
      </c>
      <c r="G25" s="2">
        <v>8.98</v>
      </c>
      <c r="H25" s="2"/>
      <c r="I25" s="12">
        <v>3.51</v>
      </c>
      <c r="J25" s="12">
        <v>2.51</v>
      </c>
      <c r="K25" s="12">
        <v>1.65</v>
      </c>
      <c r="L25" s="12">
        <v>1.27</v>
      </c>
      <c r="M25" s="12">
        <v>8.94</v>
      </c>
      <c r="O25" s="12">
        <v>2.24</v>
      </c>
      <c r="P25" s="12">
        <v>1.7</v>
      </c>
      <c r="Q25" s="12">
        <v>1.81</v>
      </c>
      <c r="R25" s="12">
        <v>0.99</v>
      </c>
      <c r="S25" s="12">
        <v>6.733</v>
      </c>
      <c r="T25" s="12">
        <v>24.657</v>
      </c>
      <c r="U25" s="12">
        <v>24.076</v>
      </c>
    </row>
    <row r="26" spans="1:21" ht="12.75" customHeight="1">
      <c r="A26" s="46" t="s">
        <v>210</v>
      </c>
      <c r="B26" s="19">
        <v>2.01</v>
      </c>
      <c r="C26" s="19">
        <v>1.32</v>
      </c>
      <c r="D26" s="19">
        <v>1.98</v>
      </c>
      <c r="E26" s="19">
        <v>1.3</v>
      </c>
      <c r="F26" s="19">
        <v>1.63</v>
      </c>
      <c r="G26" s="19">
        <v>8.23</v>
      </c>
      <c r="H26" s="2"/>
      <c r="I26" s="12">
        <v>3.55</v>
      </c>
      <c r="J26" s="12">
        <v>2.51</v>
      </c>
      <c r="K26" s="12">
        <v>1.84</v>
      </c>
      <c r="L26" s="12">
        <v>1.21</v>
      </c>
      <c r="M26" s="12">
        <v>9.11</v>
      </c>
      <c r="O26" s="12">
        <v>2.23</v>
      </c>
      <c r="P26" s="12">
        <v>1.7</v>
      </c>
      <c r="Q26" s="12">
        <v>1.7</v>
      </c>
      <c r="R26" s="12">
        <v>1.01</v>
      </c>
      <c r="S26" s="12">
        <v>6.652</v>
      </c>
      <c r="T26" s="12">
        <v>23.992</v>
      </c>
      <c r="U26" s="12">
        <v>24.028</v>
      </c>
    </row>
    <row r="27" spans="1:21" ht="12.75" customHeight="1">
      <c r="A27" s="7" t="s">
        <v>183</v>
      </c>
      <c r="B27" s="2">
        <v>2.33</v>
      </c>
      <c r="C27" s="2">
        <v>1.56</v>
      </c>
      <c r="D27" s="2">
        <v>2.03</v>
      </c>
      <c r="E27" s="2">
        <v>1.18</v>
      </c>
      <c r="F27" s="2">
        <v>1.61</v>
      </c>
      <c r="G27" s="2">
        <v>8.71</v>
      </c>
      <c r="H27" s="2"/>
      <c r="I27" s="12">
        <v>3.79</v>
      </c>
      <c r="J27" s="12">
        <v>2.66</v>
      </c>
      <c r="K27" s="12">
        <v>1.63</v>
      </c>
      <c r="L27" s="12">
        <v>1.34</v>
      </c>
      <c r="M27" s="12">
        <v>9.42</v>
      </c>
      <c r="O27" s="12">
        <v>2.19</v>
      </c>
      <c r="P27" s="12">
        <v>1.72</v>
      </c>
      <c r="Q27" s="12">
        <v>1.74</v>
      </c>
      <c r="R27" s="12">
        <v>1.04</v>
      </c>
      <c r="S27" s="12">
        <v>6.68</v>
      </c>
      <c r="T27" s="12">
        <v>24.817</v>
      </c>
      <c r="U27" s="12">
        <v>24.011</v>
      </c>
    </row>
    <row r="28" spans="1:21" ht="12.75" customHeight="1">
      <c r="A28" s="7" t="s">
        <v>209</v>
      </c>
      <c r="B28" s="2">
        <v>2.32</v>
      </c>
      <c r="C28" s="2">
        <v>1.36</v>
      </c>
      <c r="D28" s="2">
        <v>1.96</v>
      </c>
      <c r="E28" s="2">
        <v>1.17</v>
      </c>
      <c r="F28" s="2">
        <v>1.47</v>
      </c>
      <c r="G28" s="2">
        <v>8.28</v>
      </c>
      <c r="H28" s="2"/>
      <c r="I28" s="12">
        <v>3.54</v>
      </c>
      <c r="J28" s="12">
        <v>2.47</v>
      </c>
      <c r="K28" s="12">
        <v>1.55</v>
      </c>
      <c r="L28" s="12">
        <v>1.29</v>
      </c>
      <c r="M28" s="12">
        <v>8.85</v>
      </c>
      <c r="O28" s="12">
        <v>2.01</v>
      </c>
      <c r="P28" s="12">
        <v>1.63</v>
      </c>
      <c r="Q28" s="12">
        <v>1.76</v>
      </c>
      <c r="R28" s="12">
        <v>1.13</v>
      </c>
      <c r="S28" s="12">
        <v>6.532</v>
      </c>
      <c r="T28" s="12">
        <v>23.662</v>
      </c>
      <c r="U28" s="12">
        <v>23.977</v>
      </c>
    </row>
    <row r="29" spans="1:21" ht="12.75" customHeight="1">
      <c r="A29" s="7" t="s">
        <v>199</v>
      </c>
      <c r="B29" s="2">
        <v>2.1</v>
      </c>
      <c r="C29" s="2">
        <v>1.52</v>
      </c>
      <c r="D29" s="2">
        <v>2.07</v>
      </c>
      <c r="E29" s="2">
        <v>1.43</v>
      </c>
      <c r="F29" s="2">
        <v>1.76</v>
      </c>
      <c r="G29" s="2">
        <v>8.89</v>
      </c>
      <c r="H29" s="2"/>
      <c r="I29" s="12">
        <v>3.24</v>
      </c>
      <c r="J29" s="12">
        <v>2.5</v>
      </c>
      <c r="K29" s="12">
        <v>1.77</v>
      </c>
      <c r="L29" s="12">
        <v>1.15</v>
      </c>
      <c r="M29" s="12">
        <v>8.64</v>
      </c>
      <c r="O29" s="12">
        <v>2.23</v>
      </c>
      <c r="P29" s="12">
        <v>1.56</v>
      </c>
      <c r="Q29" s="12">
        <v>1.49</v>
      </c>
      <c r="R29" s="12">
        <v>0.93</v>
      </c>
      <c r="S29" s="12">
        <v>6.2</v>
      </c>
      <c r="T29" s="12">
        <v>23.73</v>
      </c>
      <c r="U29" s="12">
        <v>23.955</v>
      </c>
    </row>
    <row r="30" spans="1:21" ht="12.75" customHeight="1">
      <c r="A30" s="46" t="s">
        <v>192</v>
      </c>
      <c r="B30" s="19">
        <v>2.61</v>
      </c>
      <c r="C30" s="19">
        <v>1.58</v>
      </c>
      <c r="D30" s="19">
        <v>2.03</v>
      </c>
      <c r="E30" s="19">
        <v>1.33</v>
      </c>
      <c r="F30" s="19">
        <v>1.67</v>
      </c>
      <c r="G30" s="19">
        <v>9.22</v>
      </c>
      <c r="H30" s="19"/>
      <c r="I30" s="14">
        <v>3.59</v>
      </c>
      <c r="J30" s="14">
        <v>2.56</v>
      </c>
      <c r="K30" s="14">
        <v>1.7</v>
      </c>
      <c r="L30" s="14">
        <v>1.23</v>
      </c>
      <c r="M30" s="14">
        <v>9.08</v>
      </c>
      <c r="N30" s="13"/>
      <c r="O30" s="14">
        <v>2.09</v>
      </c>
      <c r="P30" s="14">
        <v>1.56</v>
      </c>
      <c r="Q30" s="14">
        <v>1.61</v>
      </c>
      <c r="R30" s="14">
        <v>0.97</v>
      </c>
      <c r="S30" s="14">
        <v>6.227</v>
      </c>
      <c r="T30" s="14">
        <v>24.528</v>
      </c>
      <c r="U30" s="14">
        <v>23.734</v>
      </c>
    </row>
    <row r="31" spans="1:21" ht="12.75" customHeight="1">
      <c r="A31" s="7" t="s">
        <v>203</v>
      </c>
      <c r="B31" s="2">
        <v>2.27</v>
      </c>
      <c r="C31" s="2">
        <v>1.37</v>
      </c>
      <c r="D31" s="2">
        <v>1.91</v>
      </c>
      <c r="E31" s="2">
        <v>1.31</v>
      </c>
      <c r="F31" s="2">
        <v>1.66</v>
      </c>
      <c r="G31" s="2">
        <v>8.51</v>
      </c>
      <c r="H31" s="2"/>
      <c r="I31" s="12">
        <v>3.54</v>
      </c>
      <c r="J31" s="12">
        <v>2.41</v>
      </c>
      <c r="K31" s="12">
        <v>1.69</v>
      </c>
      <c r="L31" s="12">
        <v>1.29</v>
      </c>
      <c r="M31" s="12">
        <v>8.94</v>
      </c>
      <c r="O31" s="12">
        <v>2.05</v>
      </c>
      <c r="P31" s="12">
        <v>1.63</v>
      </c>
      <c r="Q31" s="12">
        <v>1.72</v>
      </c>
      <c r="R31" s="12">
        <v>0.95</v>
      </c>
      <c r="S31" s="12">
        <v>6.352</v>
      </c>
      <c r="T31" s="12">
        <v>23.803</v>
      </c>
      <c r="U31" s="12">
        <v>23.638</v>
      </c>
    </row>
    <row r="32" spans="1:21" ht="12.75" customHeight="1">
      <c r="A32" s="7" t="s">
        <v>196</v>
      </c>
      <c r="B32" s="2">
        <v>2.64</v>
      </c>
      <c r="C32" s="2">
        <v>1.44</v>
      </c>
      <c r="D32" s="2">
        <v>2.01</v>
      </c>
      <c r="E32" s="2">
        <v>1.31</v>
      </c>
      <c r="F32" s="2">
        <v>1.61</v>
      </c>
      <c r="G32" s="2">
        <v>9.02</v>
      </c>
      <c r="H32" s="2"/>
      <c r="I32" s="12">
        <v>3.48</v>
      </c>
      <c r="J32" s="12">
        <v>2.43</v>
      </c>
      <c r="K32" s="12">
        <v>1.6</v>
      </c>
      <c r="L32" s="12">
        <v>1.24</v>
      </c>
      <c r="M32" s="12">
        <v>8.75</v>
      </c>
      <c r="O32" s="12">
        <v>2.05</v>
      </c>
      <c r="P32" s="12">
        <v>1.54</v>
      </c>
      <c r="Q32" s="12">
        <v>1.77</v>
      </c>
      <c r="R32" s="12">
        <v>1.16</v>
      </c>
      <c r="S32" s="12">
        <v>6.525</v>
      </c>
      <c r="T32" s="12">
        <v>24.288</v>
      </c>
      <c r="U32" s="12">
        <v>23.516</v>
      </c>
    </row>
    <row r="33" spans="1:21" ht="12.75" customHeight="1">
      <c r="A33" s="7" t="s">
        <v>195</v>
      </c>
      <c r="B33" s="2">
        <v>2.71</v>
      </c>
      <c r="C33" s="2">
        <v>1.48</v>
      </c>
      <c r="D33" s="2">
        <v>1.98</v>
      </c>
      <c r="E33" s="2">
        <v>1.27</v>
      </c>
      <c r="F33" s="2">
        <v>1.65</v>
      </c>
      <c r="G33" s="2">
        <v>9.09</v>
      </c>
      <c r="H33" s="2"/>
      <c r="I33" s="12">
        <v>3.59</v>
      </c>
      <c r="J33" s="12">
        <v>2.48</v>
      </c>
      <c r="K33" s="12">
        <v>1.6</v>
      </c>
      <c r="L33" s="12">
        <v>1.35</v>
      </c>
      <c r="M33" s="12">
        <v>9.02</v>
      </c>
      <c r="O33" s="12">
        <v>2.22</v>
      </c>
      <c r="P33" s="12">
        <v>1.56</v>
      </c>
      <c r="Q33" s="12">
        <v>1.79</v>
      </c>
      <c r="R33" s="12">
        <v>1.26</v>
      </c>
      <c r="S33" s="12">
        <v>6.83</v>
      </c>
      <c r="T33" s="12">
        <v>24.947</v>
      </c>
      <c r="U33" s="12">
        <v>23.452</v>
      </c>
    </row>
    <row r="34" spans="1:21" ht="12.75" customHeight="1">
      <c r="A34" s="7" t="s">
        <v>205</v>
      </c>
      <c r="B34" s="2">
        <v>2.09</v>
      </c>
      <c r="C34" s="2">
        <v>1.4</v>
      </c>
      <c r="D34" s="2">
        <v>1.98</v>
      </c>
      <c r="E34" s="2">
        <v>1.31</v>
      </c>
      <c r="F34" s="2">
        <v>1.71</v>
      </c>
      <c r="G34" s="2">
        <v>8.49</v>
      </c>
      <c r="H34" s="2"/>
      <c r="I34" s="14">
        <v>3.3</v>
      </c>
      <c r="J34" s="14">
        <v>2.43</v>
      </c>
      <c r="K34" s="14">
        <v>1.59</v>
      </c>
      <c r="L34" s="14">
        <v>1.26</v>
      </c>
      <c r="M34" s="14">
        <v>8.59</v>
      </c>
      <c r="O34" s="14">
        <v>1.99</v>
      </c>
      <c r="P34" s="14">
        <v>1.51</v>
      </c>
      <c r="Q34" s="14">
        <v>1.46</v>
      </c>
      <c r="R34" s="14">
        <v>0.93</v>
      </c>
      <c r="S34" s="14">
        <v>5.887</v>
      </c>
      <c r="T34" s="14">
        <v>22.968</v>
      </c>
      <c r="U34" s="14">
        <v>23.309</v>
      </c>
    </row>
    <row r="35" spans="1:23" ht="12.75" customHeight="1">
      <c r="A35" s="7" t="s">
        <v>188</v>
      </c>
      <c r="B35" s="2">
        <v>2.37</v>
      </c>
      <c r="C35" s="2">
        <v>1.45</v>
      </c>
      <c r="D35" s="2">
        <v>1.88</v>
      </c>
      <c r="E35" s="2">
        <v>1.02</v>
      </c>
      <c r="F35" s="2">
        <v>1.41</v>
      </c>
      <c r="G35" s="2">
        <v>8.12</v>
      </c>
      <c r="H35" s="2"/>
      <c r="I35" s="12">
        <v>3.6</v>
      </c>
      <c r="J35" s="12">
        <v>2.47</v>
      </c>
      <c r="K35" s="12">
        <v>1.5</v>
      </c>
      <c r="L35" s="12">
        <v>1.14</v>
      </c>
      <c r="M35" s="12">
        <v>8.72</v>
      </c>
      <c r="O35" s="12">
        <v>2.09</v>
      </c>
      <c r="P35" s="12">
        <v>1.63</v>
      </c>
      <c r="Q35" s="12">
        <v>1.66</v>
      </c>
      <c r="R35" s="12">
        <v>1.01</v>
      </c>
      <c r="S35" s="12">
        <v>6.388</v>
      </c>
      <c r="T35" s="12">
        <v>23.225</v>
      </c>
      <c r="U35" s="12">
        <v>23.282</v>
      </c>
      <c r="V35" s="13"/>
      <c r="W35" s="13"/>
    </row>
    <row r="36" spans="1:23" ht="12.75" customHeight="1">
      <c r="A36" s="7" t="s">
        <v>190</v>
      </c>
      <c r="B36" s="2">
        <v>1.84</v>
      </c>
      <c r="C36" s="2">
        <v>1.4</v>
      </c>
      <c r="D36" s="2">
        <v>1.95</v>
      </c>
      <c r="E36" s="2">
        <v>1.32</v>
      </c>
      <c r="F36" s="2">
        <v>1.49</v>
      </c>
      <c r="G36" s="2">
        <v>8</v>
      </c>
      <c r="H36" s="2"/>
      <c r="I36" s="12">
        <v>3.09</v>
      </c>
      <c r="J36" s="12">
        <v>2.29</v>
      </c>
      <c r="K36" s="12">
        <v>1.68</v>
      </c>
      <c r="L36" s="12">
        <v>1.29</v>
      </c>
      <c r="M36" s="12">
        <v>8.34</v>
      </c>
      <c r="O36" s="12">
        <v>1.87</v>
      </c>
      <c r="P36" s="12">
        <v>1.49</v>
      </c>
      <c r="Q36" s="12">
        <v>1.49</v>
      </c>
      <c r="R36" s="12">
        <v>0.93</v>
      </c>
      <c r="S36" s="12">
        <v>5.775</v>
      </c>
      <c r="T36" s="12">
        <v>22.118</v>
      </c>
      <c r="U36" s="12">
        <v>23.179</v>
      </c>
      <c r="V36" s="13"/>
      <c r="W36" s="13"/>
    </row>
    <row r="37" spans="1:21" ht="12.75" customHeight="1">
      <c r="A37" s="7" t="s">
        <v>184</v>
      </c>
      <c r="B37" s="2">
        <v>2.16</v>
      </c>
      <c r="C37" s="2">
        <v>1.42</v>
      </c>
      <c r="D37" s="2">
        <v>2.04</v>
      </c>
      <c r="E37" s="2">
        <v>1.36</v>
      </c>
      <c r="F37" s="2">
        <v>1.66</v>
      </c>
      <c r="G37" s="2">
        <v>8.64</v>
      </c>
      <c r="H37" s="2"/>
      <c r="I37" s="12">
        <v>3.05</v>
      </c>
      <c r="J37" s="12">
        <v>2.32</v>
      </c>
      <c r="K37" s="12">
        <v>1.76</v>
      </c>
      <c r="L37" s="12">
        <v>1.35</v>
      </c>
      <c r="M37" s="12">
        <v>8.48</v>
      </c>
      <c r="O37" s="12">
        <v>2.04</v>
      </c>
      <c r="P37" s="12">
        <v>1.51</v>
      </c>
      <c r="Q37" s="12">
        <v>1.58</v>
      </c>
      <c r="R37" s="12">
        <v>1.14</v>
      </c>
      <c r="S37" s="12">
        <v>6.26</v>
      </c>
      <c r="T37" s="12">
        <v>23.373</v>
      </c>
      <c r="U37" s="12">
        <v>23.03</v>
      </c>
    </row>
    <row r="38" spans="1:23" s="13" customFormat="1" ht="12.75" customHeight="1">
      <c r="A38" s="7" t="s">
        <v>191</v>
      </c>
      <c r="B38" s="2">
        <v>2.31</v>
      </c>
      <c r="C38" s="2">
        <v>1.13</v>
      </c>
      <c r="D38" s="2">
        <v>1.75</v>
      </c>
      <c r="E38" s="2">
        <v>1.01</v>
      </c>
      <c r="F38" s="2">
        <v>1.54</v>
      </c>
      <c r="G38" s="2">
        <v>7.74</v>
      </c>
      <c r="H38" s="2"/>
      <c r="I38" s="14">
        <v>3.37</v>
      </c>
      <c r="J38" s="14">
        <v>2.26</v>
      </c>
      <c r="K38" s="14">
        <v>1.38</v>
      </c>
      <c r="L38" s="14">
        <v>1.19</v>
      </c>
      <c r="M38" s="14">
        <v>8.2</v>
      </c>
      <c r="N38"/>
      <c r="O38" s="12">
        <v>1.86</v>
      </c>
      <c r="P38" s="12">
        <v>1.33</v>
      </c>
      <c r="Q38" s="12">
        <v>1.55</v>
      </c>
      <c r="R38" s="12">
        <v>1.05</v>
      </c>
      <c r="S38" s="12">
        <v>5.792</v>
      </c>
      <c r="T38" s="12">
        <v>21.732</v>
      </c>
      <c r="U38" s="12">
        <v>21.072</v>
      </c>
      <c r="V38"/>
      <c r="W38"/>
    </row>
    <row r="39" spans="1:23" s="13" customFormat="1" ht="6.75" customHeight="1">
      <c r="A39" s="47"/>
      <c r="B39" s="32"/>
      <c r="C39" s="32"/>
      <c r="D39" s="32"/>
      <c r="E39" s="32"/>
      <c r="F39" s="32"/>
      <c r="G39" s="32"/>
      <c r="H39" s="32"/>
      <c r="I39" s="20"/>
      <c r="J39" s="20"/>
      <c r="K39" s="20"/>
      <c r="L39" s="20"/>
      <c r="M39" s="20"/>
      <c r="N39" s="33"/>
      <c r="O39" s="34"/>
      <c r="P39" s="34"/>
      <c r="Q39" s="34"/>
      <c r="R39" s="34"/>
      <c r="S39" s="34"/>
      <c r="T39" s="34"/>
      <c r="U39" s="33"/>
      <c r="V39"/>
      <c r="W39"/>
    </row>
    <row r="40" spans="1:21" ht="12.75" customHeight="1">
      <c r="A40" s="7" t="s">
        <v>211</v>
      </c>
      <c r="B40" s="2">
        <v>2.26</v>
      </c>
      <c r="C40" s="2">
        <v>1.44</v>
      </c>
      <c r="D40" s="2">
        <v>2</v>
      </c>
      <c r="E40" s="2">
        <v>1.3</v>
      </c>
      <c r="F40" s="2">
        <v>1.64</v>
      </c>
      <c r="G40" s="2">
        <v>8.64</v>
      </c>
      <c r="H40" s="2"/>
      <c r="I40" s="12">
        <v>3.54</v>
      </c>
      <c r="J40" s="12">
        <v>2.5</v>
      </c>
      <c r="K40" s="12">
        <v>1.68</v>
      </c>
      <c r="L40" s="12">
        <v>1.28</v>
      </c>
      <c r="M40" s="12">
        <v>9</v>
      </c>
      <c r="O40" s="28">
        <v>2.176</v>
      </c>
      <c r="P40" s="28">
        <v>1.622</v>
      </c>
      <c r="Q40" s="28">
        <v>1.671</v>
      </c>
      <c r="R40" s="28">
        <v>1.036</v>
      </c>
      <c r="S40" s="28">
        <v>6.505</v>
      </c>
      <c r="T40" s="28">
        <v>24.148</v>
      </c>
      <c r="U40" s="28">
        <v>24.148</v>
      </c>
    </row>
    <row r="41" spans="1:21" ht="12.75" customHeight="1">
      <c r="A41" s="7" t="s">
        <v>212</v>
      </c>
      <c r="B41" s="2">
        <v>0.28</v>
      </c>
      <c r="C41" s="2">
        <v>0.24</v>
      </c>
      <c r="D41" s="2" t="s">
        <v>213</v>
      </c>
      <c r="E41" s="2">
        <v>0.14</v>
      </c>
      <c r="F41" s="2" t="s">
        <v>214</v>
      </c>
      <c r="G41" s="2">
        <v>0.76</v>
      </c>
      <c r="H41" s="2"/>
      <c r="I41" s="12">
        <v>0.31</v>
      </c>
      <c r="J41" s="12">
        <v>0.21</v>
      </c>
      <c r="K41" s="12">
        <v>0.22</v>
      </c>
      <c r="L41" s="37" t="s">
        <v>244</v>
      </c>
      <c r="M41" s="12">
        <v>0.68</v>
      </c>
      <c r="O41" s="12">
        <v>0.25</v>
      </c>
      <c r="P41" s="12">
        <v>0.17</v>
      </c>
      <c r="Q41" s="12" t="s">
        <v>239</v>
      </c>
      <c r="R41" s="12" t="s">
        <v>240</v>
      </c>
      <c r="S41" s="12">
        <v>0.724</v>
      </c>
      <c r="T41" s="12">
        <v>1.73</v>
      </c>
      <c r="U41" s="9" t="s">
        <v>241</v>
      </c>
    </row>
    <row r="42" spans="1:23" ht="12.75" customHeight="1">
      <c r="A42" s="7" t="s">
        <v>215</v>
      </c>
      <c r="B42" s="4">
        <v>10.7</v>
      </c>
      <c r="C42" s="4">
        <v>14.4</v>
      </c>
      <c r="D42" s="4">
        <v>8.8</v>
      </c>
      <c r="E42" s="4">
        <v>9.4</v>
      </c>
      <c r="F42" s="4">
        <v>13.3</v>
      </c>
      <c r="G42" s="4">
        <v>7.7</v>
      </c>
      <c r="H42" s="2"/>
      <c r="I42" s="9">
        <v>8</v>
      </c>
      <c r="J42" s="9">
        <v>7</v>
      </c>
      <c r="K42" s="9">
        <v>11</v>
      </c>
      <c r="L42" s="9">
        <v>16</v>
      </c>
      <c r="M42" s="9">
        <v>7</v>
      </c>
      <c r="O42" s="16">
        <v>10.05</v>
      </c>
      <c r="P42" s="16">
        <v>9.26</v>
      </c>
      <c r="Q42" s="16">
        <v>15.96</v>
      </c>
      <c r="R42" s="16">
        <v>25.9</v>
      </c>
      <c r="S42" s="16">
        <v>9.755</v>
      </c>
      <c r="T42" s="16">
        <v>6.28</v>
      </c>
      <c r="U42" s="9" t="s">
        <v>241</v>
      </c>
      <c r="V42" s="23"/>
      <c r="W42" s="23"/>
    </row>
    <row r="43" spans="1:23" ht="12.75" customHeight="1">
      <c r="A43" s="7" t="s">
        <v>216</v>
      </c>
      <c r="B43" s="4">
        <v>12</v>
      </c>
      <c r="C43" s="4">
        <v>17</v>
      </c>
      <c r="D43" s="4">
        <v>10</v>
      </c>
      <c r="E43" s="4">
        <v>11</v>
      </c>
      <c r="F43" s="4">
        <v>15</v>
      </c>
      <c r="G43" s="4">
        <v>9</v>
      </c>
      <c r="H43" s="2"/>
      <c r="I43" s="16">
        <f>(I41/I40)*100</f>
        <v>8.757062146892656</v>
      </c>
      <c r="J43" s="16">
        <f>(J41/J40)*100</f>
        <v>8.399999999999999</v>
      </c>
      <c r="K43" s="16">
        <f>(K41/K40)*100</f>
        <v>13.095238095238097</v>
      </c>
      <c r="L43" s="16">
        <f>(0.23/L40)*100</f>
        <v>17.96875</v>
      </c>
      <c r="M43" s="16">
        <f>(M41/M40)*100</f>
        <v>7.555555555555555</v>
      </c>
      <c r="O43" s="16">
        <v>11.488970588235293</v>
      </c>
      <c r="P43" s="16">
        <v>10.480887792848335</v>
      </c>
      <c r="Q43" s="16">
        <v>17.953321364452425</v>
      </c>
      <c r="R43" s="16">
        <v>29.922779922779924</v>
      </c>
      <c r="S43" s="16">
        <v>11.12990007686395</v>
      </c>
      <c r="T43" s="16">
        <v>7.164154381315223</v>
      </c>
      <c r="U43" s="9" t="s">
        <v>241</v>
      </c>
      <c r="W43" s="23"/>
    </row>
    <row r="44" spans="1:23" ht="12.75" customHeight="1">
      <c r="A44" s="17" t="s">
        <v>217</v>
      </c>
      <c r="B44" s="5">
        <v>23</v>
      </c>
      <c r="C44" s="5">
        <v>51</v>
      </c>
      <c r="D44" s="5">
        <v>51</v>
      </c>
      <c r="E44" s="5">
        <v>31</v>
      </c>
      <c r="F44" s="5">
        <v>68</v>
      </c>
      <c r="G44" s="5">
        <v>48</v>
      </c>
      <c r="H44" s="3"/>
      <c r="I44" s="18">
        <v>33</v>
      </c>
      <c r="J44" s="18">
        <v>52</v>
      </c>
      <c r="K44" s="18">
        <v>46</v>
      </c>
      <c r="L44" s="18">
        <v>74</v>
      </c>
      <c r="M44" s="18">
        <v>50</v>
      </c>
      <c r="N44" s="10"/>
      <c r="O44" s="29">
        <v>50</v>
      </c>
      <c r="P44" s="29">
        <v>42.5</v>
      </c>
      <c r="Q44" s="29">
        <v>68.18181818181816</v>
      </c>
      <c r="R44" s="29">
        <v>68.88888888888887</v>
      </c>
      <c r="S44" s="29">
        <v>53.62962962962964</v>
      </c>
      <c r="T44" s="29">
        <v>41.77734846655395</v>
      </c>
      <c r="U44" s="8" t="s">
        <v>241</v>
      </c>
      <c r="W44" s="23"/>
    </row>
    <row r="45" spans="2:23" ht="12.75" customHeight="1">
      <c r="B45" t="s">
        <v>218</v>
      </c>
      <c r="H45" s="2"/>
      <c r="J45" s="9"/>
      <c r="K45" s="9"/>
      <c r="L45" s="9"/>
      <c r="M45" s="9"/>
      <c r="N45" s="9"/>
      <c r="P45" s="23"/>
      <c r="Q45" s="24"/>
      <c r="R45" s="24"/>
      <c r="S45" s="24"/>
      <c r="T45" s="24"/>
      <c r="U45" s="24"/>
      <c r="W45" s="23"/>
    </row>
    <row r="46" spans="1:23" ht="12.75" customHeight="1">
      <c r="A46" s="120" t="s">
        <v>230</v>
      </c>
      <c r="B46" s="120"/>
      <c r="C46" s="120"/>
      <c r="D46" s="120"/>
      <c r="E46" s="120"/>
      <c r="F46" s="45"/>
      <c r="G46" s="45"/>
      <c r="H46" s="48"/>
      <c r="I46" s="45"/>
      <c r="J46" s="45"/>
      <c r="K46" s="45"/>
      <c r="L46" s="45"/>
      <c r="M46" s="45"/>
      <c r="S46" s="30"/>
      <c r="T46" s="23"/>
      <c r="U46" s="23"/>
      <c r="W46" s="23"/>
    </row>
    <row r="47" spans="1:21" ht="12.75" customHeight="1">
      <c r="A47" s="119" t="s">
        <v>221</v>
      </c>
      <c r="B47" s="119"/>
      <c r="C47" s="119"/>
      <c r="D47" s="119"/>
      <c r="E47" s="45"/>
      <c r="F47" s="45"/>
      <c r="G47" s="45"/>
      <c r="H47" s="49"/>
      <c r="I47" s="45"/>
      <c r="J47" s="45"/>
      <c r="K47" s="45"/>
      <c r="L47" s="45"/>
      <c r="M47" s="45"/>
      <c r="S47" s="23"/>
      <c r="T47" s="23"/>
      <c r="U47" s="23"/>
    </row>
    <row r="48" spans="1:21" ht="12.75" customHeight="1">
      <c r="A48" s="119" t="s">
        <v>242</v>
      </c>
      <c r="B48" s="119"/>
      <c r="C48" s="119"/>
      <c r="D48" s="119"/>
      <c r="E48" s="45"/>
      <c r="F48" s="45"/>
      <c r="G48" s="45"/>
      <c r="H48" s="49"/>
      <c r="I48" s="45"/>
      <c r="J48" s="45"/>
      <c r="K48" s="45"/>
      <c r="L48" s="45"/>
      <c r="M48" s="45"/>
      <c r="S48" s="23"/>
      <c r="T48" s="23"/>
      <c r="U48" s="23"/>
    </row>
    <row r="49" spans="1:21" ht="12.75" customHeight="1">
      <c r="A49" s="119" t="s">
        <v>233</v>
      </c>
      <c r="B49" s="119"/>
      <c r="C49" s="119"/>
      <c r="D49" s="45"/>
      <c r="E49" s="45"/>
      <c r="F49" s="45"/>
      <c r="G49" s="45"/>
      <c r="H49" s="49"/>
      <c r="I49" s="45"/>
      <c r="J49" s="45"/>
      <c r="K49" s="45"/>
      <c r="L49" s="45"/>
      <c r="M49" s="45"/>
      <c r="S49" s="23"/>
      <c r="T49" s="23"/>
      <c r="U49" s="23"/>
    </row>
    <row r="50" spans="1:13" ht="12.75" customHeight="1">
      <c r="A50" s="45"/>
      <c r="B50" s="45"/>
      <c r="C50" s="45"/>
      <c r="D50" s="45"/>
      <c r="E50" s="45"/>
      <c r="F50" s="45"/>
      <c r="G50" s="45"/>
      <c r="H50" s="50"/>
      <c r="I50" s="45"/>
      <c r="J50" s="45"/>
      <c r="K50" s="45"/>
      <c r="L50" s="45"/>
      <c r="M50" s="45"/>
    </row>
    <row r="51" spans="1:13" ht="12.75" customHeight="1">
      <c r="A51" s="119" t="s">
        <v>222</v>
      </c>
      <c r="B51" s="119"/>
      <c r="C51" s="31"/>
      <c r="D51" s="45"/>
      <c r="E51" s="45"/>
      <c r="F51" s="45"/>
      <c r="G51" s="45"/>
      <c r="H51" s="50"/>
      <c r="I51" s="45"/>
      <c r="J51" s="45"/>
      <c r="K51" s="45"/>
      <c r="L51" s="45"/>
      <c r="M51" s="45"/>
    </row>
    <row r="52" spans="1:13" ht="12.75" customHeight="1">
      <c r="A52" s="119" t="s">
        <v>224</v>
      </c>
      <c r="B52" s="119"/>
      <c r="C52" s="31"/>
      <c r="D52" s="45"/>
      <c r="E52" s="45"/>
      <c r="F52" s="45"/>
      <c r="G52" s="45"/>
      <c r="H52" s="51"/>
      <c r="I52" s="45"/>
      <c r="J52" s="45"/>
      <c r="K52" s="45"/>
      <c r="L52" s="45"/>
      <c r="M52" s="45"/>
    </row>
    <row r="53" spans="1:13" ht="12.75" customHeight="1">
      <c r="A53" s="119" t="s">
        <v>232</v>
      </c>
      <c r="B53" s="119"/>
      <c r="C53" s="31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ht="12.75" customHeight="1">
      <c r="A54" s="31" t="s">
        <v>234</v>
      </c>
      <c r="B54" s="31"/>
      <c r="C54" s="31"/>
      <c r="D54" s="45"/>
      <c r="E54" s="45"/>
      <c r="F54" s="45"/>
      <c r="G54" s="45"/>
      <c r="H54" s="6"/>
      <c r="I54" s="45"/>
      <c r="J54" s="45"/>
      <c r="K54" s="45"/>
      <c r="L54" s="45"/>
      <c r="M54" s="45"/>
    </row>
    <row r="55" spans="1:13" ht="12.75" customHeight="1">
      <c r="A55" s="45"/>
      <c r="B55" s="45"/>
      <c r="C55" s="45"/>
      <c r="D55" s="45"/>
      <c r="E55" s="45"/>
      <c r="F55" s="45"/>
      <c r="G55" s="45"/>
      <c r="H55" s="6"/>
      <c r="I55" s="45"/>
      <c r="J55" s="45"/>
      <c r="K55" s="45"/>
      <c r="L55" s="45"/>
      <c r="M55" s="45"/>
    </row>
    <row r="56" spans="1:13" ht="12.75" customHeight="1">
      <c r="A56" s="120" t="s">
        <v>243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1:13" ht="12.75" customHeight="1">
      <c r="A57" s="119" t="s">
        <v>235</v>
      </c>
      <c r="B57" s="119"/>
      <c r="C57" s="119"/>
      <c r="D57" s="45"/>
      <c r="E57" s="45"/>
      <c r="F57" s="45"/>
      <c r="G57" s="23"/>
      <c r="H57" s="23"/>
      <c r="I57" s="23"/>
      <c r="J57" s="23"/>
      <c r="K57" s="45"/>
      <c r="L57" s="45"/>
      <c r="M57" s="45"/>
    </row>
    <row r="58" ht="12.75" customHeight="1">
      <c r="H58" s="6"/>
    </row>
    <row r="59" ht="12.75" customHeight="1"/>
    <row r="60" ht="12.75" customHeight="1"/>
    <row r="61" ht="12.75" customHeight="1"/>
  </sheetData>
  <sheetProtection/>
  <mergeCells count="15">
    <mergeCell ref="A1:W1"/>
    <mergeCell ref="B5:U5"/>
    <mergeCell ref="A47:D47"/>
    <mergeCell ref="A56:M56"/>
    <mergeCell ref="A48:D48"/>
    <mergeCell ref="A53:B53"/>
    <mergeCell ref="A52:B52"/>
    <mergeCell ref="A51:B51"/>
    <mergeCell ref="A49:C49"/>
    <mergeCell ref="A57:C57"/>
    <mergeCell ref="A46:E46"/>
    <mergeCell ref="A2:W2"/>
    <mergeCell ref="I3:M3"/>
    <mergeCell ref="O3:S3"/>
    <mergeCell ref="B3:G3"/>
  </mergeCells>
  <printOptions/>
  <pageMargins left="0" right="0" top="0" bottom="0" header="0" footer="0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zoomScale="60" zoomScaleNormal="60" zoomScalePageLayoutView="0" workbookViewId="0" topLeftCell="A15">
      <selection activeCell="F40" sqref="F40"/>
    </sheetView>
  </sheetViews>
  <sheetFormatPr defaultColWidth="8.8515625" defaultRowHeight="12.75"/>
  <cols>
    <col min="1" max="1" width="17.421875" style="0" bestFit="1" customWidth="1"/>
  </cols>
  <sheetData>
    <row r="1" spans="1:7" ht="15.75">
      <c r="A1" s="155" t="s">
        <v>175</v>
      </c>
      <c r="B1" s="155"/>
      <c r="C1" s="155"/>
      <c r="D1" s="155"/>
      <c r="E1" s="155"/>
      <c r="F1" s="155"/>
      <c r="G1" s="155"/>
    </row>
    <row r="2" spans="1:7" ht="12.75">
      <c r="A2" s="146" t="s">
        <v>42</v>
      </c>
      <c r="B2" s="146"/>
      <c r="C2" s="146"/>
      <c r="D2" s="146"/>
      <c r="E2" s="146"/>
      <c r="F2" s="146"/>
      <c r="G2" s="146"/>
    </row>
    <row r="3" spans="1:7" ht="12.75">
      <c r="A3" s="137" t="s">
        <v>43</v>
      </c>
      <c r="B3" s="137"/>
      <c r="C3" s="137"/>
      <c r="D3" s="137"/>
      <c r="E3" s="137"/>
      <c r="F3" s="137"/>
      <c r="G3" s="137"/>
    </row>
    <row r="4" spans="2:7" ht="12.75">
      <c r="B4" s="137">
        <v>2000</v>
      </c>
      <c r="C4" s="137"/>
      <c r="D4" s="137"/>
      <c r="E4" s="137"/>
      <c r="F4" s="137"/>
      <c r="G4" s="137"/>
    </row>
    <row r="5" spans="1:7" ht="12.75">
      <c r="A5" s="10" t="s">
        <v>176</v>
      </c>
      <c r="B5" s="35">
        <v>36641</v>
      </c>
      <c r="C5" s="35">
        <v>36670</v>
      </c>
      <c r="D5" s="35">
        <v>36718</v>
      </c>
      <c r="E5" s="35">
        <v>36754</v>
      </c>
      <c r="F5" s="115">
        <v>36798</v>
      </c>
      <c r="G5" s="8" t="s">
        <v>177</v>
      </c>
    </row>
    <row r="6" spans="2:7" ht="12.75">
      <c r="B6" s="147" t="s">
        <v>178</v>
      </c>
      <c r="C6" s="147"/>
      <c r="D6" s="147"/>
      <c r="E6" s="147"/>
      <c r="F6" s="147"/>
      <c r="G6" s="147"/>
    </row>
    <row r="7" spans="1:6" ht="12.75">
      <c r="A7" s="111"/>
      <c r="B7" s="11"/>
      <c r="C7" s="11"/>
      <c r="D7" s="11"/>
      <c r="E7" s="11"/>
      <c r="F7" s="11"/>
    </row>
    <row r="8" spans="1:7" ht="12.75">
      <c r="A8" s="97" t="s">
        <v>44</v>
      </c>
      <c r="B8" s="12">
        <v>2.753</v>
      </c>
      <c r="C8" s="12">
        <v>1.615</v>
      </c>
      <c r="D8" s="12">
        <v>2.632</v>
      </c>
      <c r="E8" s="12">
        <v>1.388</v>
      </c>
      <c r="F8" s="12">
        <v>1.958</v>
      </c>
      <c r="G8" s="12">
        <v>10.342</v>
      </c>
    </row>
    <row r="9" spans="1:7" ht="12.75">
      <c r="A9" s="97" t="s">
        <v>60</v>
      </c>
      <c r="B9" s="12">
        <v>2.715</v>
      </c>
      <c r="C9" s="12">
        <v>1.57</v>
      </c>
      <c r="D9" s="12">
        <v>2.572</v>
      </c>
      <c r="E9" s="12">
        <v>1.388</v>
      </c>
      <c r="F9" s="12">
        <v>2.02</v>
      </c>
      <c r="G9" s="12">
        <v>10.26</v>
      </c>
    </row>
    <row r="10" spans="1:7" ht="12.75">
      <c r="A10" s="97" t="s">
        <v>45</v>
      </c>
      <c r="B10" s="12">
        <v>2.883</v>
      </c>
      <c r="C10" s="12">
        <v>1.652</v>
      </c>
      <c r="D10" s="12">
        <v>2.503</v>
      </c>
      <c r="E10" s="12">
        <v>1.298</v>
      </c>
      <c r="F10" s="12">
        <v>1.878</v>
      </c>
      <c r="G10" s="12">
        <v>10.21</v>
      </c>
    </row>
    <row r="11" spans="1:7" ht="12.75">
      <c r="A11" s="97" t="s">
        <v>124</v>
      </c>
      <c r="B11" s="12">
        <v>2.872</v>
      </c>
      <c r="C11" s="12">
        <v>1.65</v>
      </c>
      <c r="D11" s="12">
        <v>2.428</v>
      </c>
      <c r="E11" s="12">
        <v>1.318</v>
      </c>
      <c r="F11" s="12">
        <v>1.915</v>
      </c>
      <c r="G11" s="12">
        <v>10.185</v>
      </c>
    </row>
    <row r="12" spans="1:7" ht="12.75">
      <c r="A12" s="97" t="s">
        <v>62</v>
      </c>
      <c r="B12" s="12">
        <v>2.648</v>
      </c>
      <c r="C12" s="12">
        <v>1.607</v>
      </c>
      <c r="D12" s="12">
        <v>2.527</v>
      </c>
      <c r="E12" s="12">
        <v>1.418</v>
      </c>
      <c r="F12" s="12">
        <v>1.898</v>
      </c>
      <c r="G12" s="12">
        <v>10.093</v>
      </c>
    </row>
    <row r="13" spans="1:7" ht="12.75">
      <c r="A13" s="97" t="s">
        <v>61</v>
      </c>
      <c r="B13" s="12">
        <v>2.86</v>
      </c>
      <c r="C13" s="12">
        <v>1.525</v>
      </c>
      <c r="D13" s="12">
        <v>2.538</v>
      </c>
      <c r="E13" s="12">
        <v>1.382</v>
      </c>
      <c r="F13" s="12">
        <v>1.778</v>
      </c>
      <c r="G13" s="12">
        <v>10.088</v>
      </c>
    </row>
    <row r="14" spans="1:7" ht="12.75">
      <c r="A14" s="97" t="s">
        <v>63</v>
      </c>
      <c r="B14" s="12">
        <v>2.723</v>
      </c>
      <c r="C14" s="12">
        <v>1.56</v>
      </c>
      <c r="D14" s="12">
        <v>2.548</v>
      </c>
      <c r="E14" s="12">
        <v>1.283</v>
      </c>
      <c r="F14" s="12">
        <v>1.963</v>
      </c>
      <c r="G14" s="12">
        <v>10.078</v>
      </c>
    </row>
    <row r="15" spans="1:7" ht="12.75">
      <c r="A15" s="97" t="s">
        <v>47</v>
      </c>
      <c r="B15" s="12">
        <v>2.843</v>
      </c>
      <c r="C15" s="12">
        <v>1.515</v>
      </c>
      <c r="D15" s="12">
        <v>2.525</v>
      </c>
      <c r="E15" s="12">
        <v>1.29</v>
      </c>
      <c r="F15" s="12">
        <v>1.89</v>
      </c>
      <c r="G15" s="12">
        <v>10.062</v>
      </c>
    </row>
    <row r="16" spans="1:7" ht="12.75">
      <c r="A16" s="97" t="s">
        <v>64</v>
      </c>
      <c r="B16" s="12">
        <v>2.678</v>
      </c>
      <c r="C16" s="12">
        <v>1.567</v>
      </c>
      <c r="D16" s="12">
        <v>2.513</v>
      </c>
      <c r="E16" s="12">
        <v>1.392</v>
      </c>
      <c r="F16" s="12">
        <v>1.912</v>
      </c>
      <c r="G16" s="12">
        <v>10.06</v>
      </c>
    </row>
    <row r="17" spans="1:7" ht="12.75">
      <c r="A17" s="97" t="s">
        <v>46</v>
      </c>
      <c r="B17" s="12">
        <v>2.803</v>
      </c>
      <c r="C17" s="12">
        <v>1.625</v>
      </c>
      <c r="D17" s="12">
        <v>2.395</v>
      </c>
      <c r="E17" s="12">
        <v>1.33</v>
      </c>
      <c r="F17" s="12">
        <v>1.902</v>
      </c>
      <c r="G17" s="12">
        <v>10.055</v>
      </c>
    </row>
    <row r="18" spans="1:7" ht="12.75">
      <c r="A18" s="97" t="s">
        <v>48</v>
      </c>
      <c r="B18" s="12">
        <v>2.662</v>
      </c>
      <c r="C18" s="12">
        <v>1.632</v>
      </c>
      <c r="D18" s="12">
        <v>2.455</v>
      </c>
      <c r="E18" s="12">
        <v>1.372</v>
      </c>
      <c r="F18" s="12">
        <v>1.925</v>
      </c>
      <c r="G18" s="12">
        <v>10.043</v>
      </c>
    </row>
    <row r="19" spans="1:7" ht="12.75">
      <c r="A19" s="97" t="s">
        <v>65</v>
      </c>
      <c r="B19" s="12">
        <v>2.807</v>
      </c>
      <c r="C19" s="12">
        <v>1.528</v>
      </c>
      <c r="D19" s="12">
        <v>2.442</v>
      </c>
      <c r="E19" s="12">
        <v>1.292</v>
      </c>
      <c r="F19" s="12">
        <v>1.925</v>
      </c>
      <c r="G19" s="12">
        <v>9.99</v>
      </c>
    </row>
    <row r="20" spans="1:7" ht="12.75">
      <c r="A20" s="97" t="s">
        <v>49</v>
      </c>
      <c r="B20" s="12">
        <v>2.777</v>
      </c>
      <c r="C20" s="12">
        <v>1.633</v>
      </c>
      <c r="D20" s="12">
        <v>2.462</v>
      </c>
      <c r="E20" s="12">
        <v>1.273</v>
      </c>
      <c r="F20" s="12">
        <v>1.842</v>
      </c>
      <c r="G20" s="12">
        <v>9.988</v>
      </c>
    </row>
    <row r="21" spans="1:7" ht="12.75">
      <c r="A21" s="97" t="s">
        <v>50</v>
      </c>
      <c r="B21" s="12">
        <v>2.86</v>
      </c>
      <c r="C21" s="12">
        <v>1.543</v>
      </c>
      <c r="D21" s="12">
        <v>2.475</v>
      </c>
      <c r="E21" s="12">
        <v>1.277</v>
      </c>
      <c r="F21" s="12">
        <v>1.827</v>
      </c>
      <c r="G21" s="12">
        <v>9.98</v>
      </c>
    </row>
    <row r="22" spans="1:7" ht="12.75">
      <c r="A22" s="97" t="s">
        <v>51</v>
      </c>
      <c r="B22" s="12">
        <v>2.697</v>
      </c>
      <c r="C22" s="12">
        <v>1.483</v>
      </c>
      <c r="D22" s="12">
        <v>2.513</v>
      </c>
      <c r="E22" s="12">
        <v>1.34</v>
      </c>
      <c r="F22" s="12">
        <v>1.937</v>
      </c>
      <c r="G22" s="12">
        <v>9.972</v>
      </c>
    </row>
    <row r="23" spans="1:7" ht="12.75">
      <c r="A23" s="97" t="s">
        <v>52</v>
      </c>
      <c r="B23" s="12">
        <v>2.783</v>
      </c>
      <c r="C23" s="12">
        <v>1.537</v>
      </c>
      <c r="D23" s="12">
        <v>2.46</v>
      </c>
      <c r="E23" s="12">
        <v>1.285</v>
      </c>
      <c r="F23" s="12">
        <v>1.898</v>
      </c>
      <c r="G23" s="12">
        <v>9.957</v>
      </c>
    </row>
    <row r="24" spans="1:7" ht="12.75">
      <c r="A24" s="97" t="s">
        <v>66</v>
      </c>
      <c r="B24" s="12">
        <v>2.703</v>
      </c>
      <c r="C24" s="12">
        <v>1.532</v>
      </c>
      <c r="D24" s="12">
        <v>2.455</v>
      </c>
      <c r="E24" s="12">
        <v>1.35</v>
      </c>
      <c r="F24" s="12">
        <v>1.888</v>
      </c>
      <c r="G24" s="12">
        <v>9.927</v>
      </c>
    </row>
    <row r="25" spans="1:7" ht="12.75">
      <c r="A25" s="97" t="s">
        <v>53</v>
      </c>
      <c r="B25" s="12">
        <v>2.842</v>
      </c>
      <c r="C25" s="12">
        <v>1.548</v>
      </c>
      <c r="D25" s="12">
        <v>2.465</v>
      </c>
      <c r="E25" s="12">
        <v>1.237</v>
      </c>
      <c r="F25" s="12">
        <v>1.805</v>
      </c>
      <c r="G25" s="12">
        <v>9.898</v>
      </c>
    </row>
    <row r="26" spans="1:7" ht="12.75">
      <c r="A26" s="97" t="s">
        <v>54</v>
      </c>
      <c r="B26" s="12">
        <v>2.845</v>
      </c>
      <c r="C26" s="12">
        <v>1.492</v>
      </c>
      <c r="D26" s="12">
        <v>2.44</v>
      </c>
      <c r="E26" s="12">
        <v>1.275</v>
      </c>
      <c r="F26" s="12">
        <v>1.825</v>
      </c>
      <c r="G26" s="12">
        <v>9.873</v>
      </c>
    </row>
    <row r="27" spans="1:7" ht="12.75">
      <c r="A27" s="97" t="s">
        <v>67</v>
      </c>
      <c r="B27" s="12">
        <v>2.662</v>
      </c>
      <c r="C27" s="12">
        <v>1.57</v>
      </c>
      <c r="D27" s="12">
        <v>2.5</v>
      </c>
      <c r="E27" s="12">
        <v>1.37</v>
      </c>
      <c r="F27" s="12">
        <v>1.757</v>
      </c>
      <c r="G27" s="12">
        <v>9.86</v>
      </c>
    </row>
    <row r="28" spans="1:7" ht="12.75">
      <c r="A28" s="97" t="s">
        <v>68</v>
      </c>
      <c r="B28" s="12">
        <v>2.803</v>
      </c>
      <c r="C28" s="12">
        <v>1.505</v>
      </c>
      <c r="D28" s="12">
        <v>2.487</v>
      </c>
      <c r="E28" s="12">
        <v>1.3</v>
      </c>
      <c r="F28" s="12">
        <v>1.727</v>
      </c>
      <c r="G28" s="12">
        <v>9.827</v>
      </c>
    </row>
    <row r="29" spans="1:7" ht="12.75">
      <c r="A29" s="97" t="s">
        <v>69</v>
      </c>
      <c r="B29" s="12">
        <v>2.543</v>
      </c>
      <c r="C29" s="12">
        <v>1.588</v>
      </c>
      <c r="D29" s="12">
        <v>2.388</v>
      </c>
      <c r="E29" s="12">
        <v>1.337</v>
      </c>
      <c r="F29" s="12">
        <v>1.912</v>
      </c>
      <c r="G29" s="12">
        <v>9.767</v>
      </c>
    </row>
    <row r="30" spans="1:7" ht="12.75">
      <c r="A30" s="97" t="s">
        <v>55</v>
      </c>
      <c r="B30" s="12">
        <v>2.672</v>
      </c>
      <c r="C30" s="12">
        <v>1.61</v>
      </c>
      <c r="D30" s="12">
        <v>2.383</v>
      </c>
      <c r="E30" s="12">
        <v>1.258</v>
      </c>
      <c r="F30" s="12">
        <v>1.778</v>
      </c>
      <c r="G30" s="12">
        <v>9.7</v>
      </c>
    </row>
    <row r="31" spans="1:7" ht="12.75">
      <c r="A31" s="97" t="s">
        <v>56</v>
      </c>
      <c r="B31" s="12">
        <v>2.765</v>
      </c>
      <c r="C31" s="12">
        <v>1.565</v>
      </c>
      <c r="D31" s="12">
        <v>2.365</v>
      </c>
      <c r="E31" s="12">
        <v>1.212</v>
      </c>
      <c r="F31" s="12">
        <v>1.787</v>
      </c>
      <c r="G31" s="12">
        <v>9.695</v>
      </c>
    </row>
    <row r="32" spans="1:7" ht="12.75">
      <c r="A32" s="97" t="s">
        <v>70</v>
      </c>
      <c r="B32" s="12">
        <v>2.68</v>
      </c>
      <c r="C32" s="12">
        <v>1.568</v>
      </c>
      <c r="D32" s="12">
        <v>2.337</v>
      </c>
      <c r="E32" s="12">
        <v>1.253</v>
      </c>
      <c r="F32" s="12">
        <v>1.853</v>
      </c>
      <c r="G32" s="12">
        <v>9.693</v>
      </c>
    </row>
    <row r="33" spans="1:7" ht="12.75">
      <c r="A33" s="97" t="s">
        <v>71</v>
      </c>
      <c r="B33" s="12">
        <v>2.77</v>
      </c>
      <c r="C33" s="12">
        <v>1.473</v>
      </c>
      <c r="D33" s="12">
        <v>2.317</v>
      </c>
      <c r="E33" s="12">
        <v>1.233</v>
      </c>
      <c r="F33" s="12">
        <v>1.898</v>
      </c>
      <c r="G33" s="12">
        <v>9.69</v>
      </c>
    </row>
    <row r="34" spans="1:7" ht="12.75">
      <c r="A34" s="97" t="s">
        <v>57</v>
      </c>
      <c r="B34" s="12">
        <v>2.75</v>
      </c>
      <c r="C34" s="12">
        <v>1.543</v>
      </c>
      <c r="D34" s="12">
        <v>2.372</v>
      </c>
      <c r="E34" s="12">
        <v>1.228</v>
      </c>
      <c r="F34" s="12">
        <v>1.793</v>
      </c>
      <c r="G34" s="12">
        <v>9.688</v>
      </c>
    </row>
    <row r="35" spans="1:7" ht="12.75">
      <c r="A35" s="97" t="s">
        <v>72</v>
      </c>
      <c r="B35" s="12">
        <v>2.685</v>
      </c>
      <c r="C35" s="12">
        <v>1.443</v>
      </c>
      <c r="D35" s="12">
        <v>2.402</v>
      </c>
      <c r="E35" s="12">
        <v>1.267</v>
      </c>
      <c r="F35" s="12">
        <v>1.85</v>
      </c>
      <c r="G35" s="12">
        <v>9.645</v>
      </c>
    </row>
    <row r="36" spans="1:7" ht="12.75">
      <c r="A36" s="97" t="s">
        <v>73</v>
      </c>
      <c r="B36" s="12">
        <v>2.8</v>
      </c>
      <c r="C36" s="12">
        <v>1.463</v>
      </c>
      <c r="D36" s="12">
        <v>2.38</v>
      </c>
      <c r="E36" s="12">
        <v>1.187</v>
      </c>
      <c r="F36" s="12">
        <v>1.78</v>
      </c>
      <c r="G36" s="12">
        <v>9.608</v>
      </c>
    </row>
    <row r="37" spans="1:7" ht="12.75">
      <c r="A37" s="97" t="s">
        <v>74</v>
      </c>
      <c r="B37" s="12">
        <v>2.662</v>
      </c>
      <c r="C37" s="12">
        <v>1.558</v>
      </c>
      <c r="D37" s="12">
        <v>2.313</v>
      </c>
      <c r="E37" s="12">
        <v>1.243</v>
      </c>
      <c r="F37" s="12">
        <v>1.717</v>
      </c>
      <c r="G37" s="12">
        <v>9.493</v>
      </c>
    </row>
    <row r="38" spans="1:7" ht="12.75">
      <c r="A38" s="97" t="s">
        <v>58</v>
      </c>
      <c r="B38" s="12">
        <v>2.608</v>
      </c>
      <c r="C38" s="12">
        <v>1.413</v>
      </c>
      <c r="D38" s="12">
        <v>2.475</v>
      </c>
      <c r="E38" s="12">
        <v>1.235</v>
      </c>
      <c r="F38" s="12">
        <v>1.75</v>
      </c>
      <c r="G38" s="12">
        <v>9.483</v>
      </c>
    </row>
    <row r="39" spans="1:7" ht="12.75">
      <c r="A39" s="99" t="s">
        <v>59</v>
      </c>
      <c r="B39" s="15">
        <v>2.488</v>
      </c>
      <c r="C39" s="15">
        <v>1.588</v>
      </c>
      <c r="D39" s="15">
        <v>2.267</v>
      </c>
      <c r="E39" s="15">
        <v>1.347</v>
      </c>
      <c r="F39" s="15">
        <v>1.692</v>
      </c>
      <c r="G39" s="15">
        <v>9.383</v>
      </c>
    </row>
    <row r="40" spans="2:7" ht="12.75">
      <c r="B40" s="12"/>
      <c r="C40" s="12"/>
      <c r="D40" s="12"/>
      <c r="E40" s="12"/>
      <c r="F40" s="12"/>
      <c r="G40" s="12"/>
    </row>
    <row r="41" spans="1:7" ht="12.75">
      <c r="A41" s="23" t="s">
        <v>211</v>
      </c>
      <c r="B41" s="12">
        <v>2.74</v>
      </c>
      <c r="C41" s="12">
        <v>1.55</v>
      </c>
      <c r="D41" s="12">
        <v>2.45</v>
      </c>
      <c r="E41" s="12">
        <v>1.3</v>
      </c>
      <c r="F41" s="12">
        <v>1.85</v>
      </c>
      <c r="G41" s="12">
        <v>9.9</v>
      </c>
    </row>
    <row r="42" spans="1:7" ht="12.75">
      <c r="A42" s="23" t="s">
        <v>212</v>
      </c>
      <c r="B42" s="12">
        <v>0.2</v>
      </c>
      <c r="C42" s="12">
        <v>0.13</v>
      </c>
      <c r="D42" s="12" t="s">
        <v>110</v>
      </c>
      <c r="E42" s="12">
        <v>0.11</v>
      </c>
      <c r="F42" s="12">
        <v>0.14</v>
      </c>
      <c r="G42" s="12">
        <v>0.45</v>
      </c>
    </row>
    <row r="43" spans="1:7" ht="12.75">
      <c r="A43" s="23" t="s">
        <v>215</v>
      </c>
      <c r="B43" s="16">
        <v>6.3</v>
      </c>
      <c r="C43" s="16">
        <v>7.5</v>
      </c>
      <c r="D43" s="16">
        <v>6.8</v>
      </c>
      <c r="E43" s="16">
        <v>7.1</v>
      </c>
      <c r="F43" s="16">
        <v>6.5</v>
      </c>
      <c r="G43" s="16">
        <v>4</v>
      </c>
    </row>
    <row r="44" spans="1:7" ht="12.75">
      <c r="A44" s="23" t="s">
        <v>216</v>
      </c>
      <c r="B44" s="16">
        <v>7.2992700729927</v>
      </c>
      <c r="C44" s="16">
        <v>8.38709677419355</v>
      </c>
      <c r="D44" s="16">
        <v>7.755102040816326</v>
      </c>
      <c r="E44" s="16">
        <v>8.46153846153846</v>
      </c>
      <c r="F44" s="16">
        <v>7.567567567567568</v>
      </c>
      <c r="G44" s="16">
        <v>4.545454545454546</v>
      </c>
    </row>
    <row r="45" spans="1:7" ht="12.75">
      <c r="A45" s="25" t="s">
        <v>217</v>
      </c>
      <c r="B45" s="18">
        <v>50.63291139240506</v>
      </c>
      <c r="C45" s="18">
        <v>54.393305439330575</v>
      </c>
      <c r="D45" s="18">
        <v>52.05479452054792</v>
      </c>
      <c r="E45" s="18">
        <v>47.61904761904764</v>
      </c>
      <c r="F45" s="18">
        <v>42.68292682926828</v>
      </c>
      <c r="G45" s="18">
        <v>46.923879040667295</v>
      </c>
    </row>
    <row r="46" spans="1:5" ht="12.75">
      <c r="A46" s="36"/>
      <c r="B46" s="23"/>
      <c r="C46" s="23"/>
      <c r="D46" s="23"/>
      <c r="E46" s="23"/>
    </row>
    <row r="47" spans="1:7" ht="12.75">
      <c r="A47" s="156" t="s">
        <v>75</v>
      </c>
      <c r="B47" s="156"/>
      <c r="C47" s="156"/>
      <c r="D47" s="156"/>
      <c r="E47" s="23" t="s">
        <v>222</v>
      </c>
      <c r="F47" s="23"/>
      <c r="G47" s="23"/>
    </row>
    <row r="48" spans="1:7" ht="12.75">
      <c r="A48" s="119" t="s">
        <v>221</v>
      </c>
      <c r="B48" s="119"/>
      <c r="C48" s="119"/>
      <c r="D48" s="119"/>
      <c r="E48" s="23" t="s">
        <v>224</v>
      </c>
      <c r="F48" s="23"/>
      <c r="G48" s="23"/>
    </row>
    <row r="49" spans="1:7" ht="12.75">
      <c r="A49" s="119" t="s">
        <v>231</v>
      </c>
      <c r="B49" s="119"/>
      <c r="C49" s="119"/>
      <c r="D49" s="23"/>
      <c r="E49" s="23" t="s">
        <v>232</v>
      </c>
      <c r="F49" s="23"/>
      <c r="G49" s="23"/>
    </row>
    <row r="50" spans="1:7" ht="12.75">
      <c r="A50" s="31" t="s">
        <v>233</v>
      </c>
      <c r="B50" s="31"/>
      <c r="C50" s="31"/>
      <c r="D50" s="23"/>
      <c r="E50" s="23" t="s">
        <v>234</v>
      </c>
      <c r="F50" s="23"/>
      <c r="G50" s="23"/>
    </row>
    <row r="51" spans="1:5" ht="12.75">
      <c r="A51" s="119" t="s">
        <v>76</v>
      </c>
      <c r="B51" s="119"/>
      <c r="C51" s="119"/>
      <c r="D51" s="23"/>
      <c r="E51" s="23"/>
    </row>
  </sheetData>
  <sheetProtection/>
  <mergeCells count="9">
    <mergeCell ref="A1:G1"/>
    <mergeCell ref="A2:G2"/>
    <mergeCell ref="A3:G3"/>
    <mergeCell ref="B4:G4"/>
    <mergeCell ref="A51:C51"/>
    <mergeCell ref="B6:G6"/>
    <mergeCell ref="A47:D47"/>
    <mergeCell ref="A48:D48"/>
    <mergeCell ref="A49:C49"/>
  </mergeCells>
  <printOptions horizontalCentered="1"/>
  <pageMargins left="0" right="0" top="0" bottom="0" header="0" footer="0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75" zoomScaleNormal="75" zoomScalePageLayoutView="0" workbookViewId="0" topLeftCell="A1">
      <selection activeCell="A25" sqref="A25"/>
    </sheetView>
  </sheetViews>
  <sheetFormatPr defaultColWidth="8.8515625" defaultRowHeight="12.75"/>
  <cols>
    <col min="1" max="1" width="19.140625" style="0" bestFit="1" customWidth="1"/>
  </cols>
  <sheetData>
    <row r="1" spans="1:5" ht="15.75">
      <c r="A1" s="155" t="s">
        <v>175</v>
      </c>
      <c r="B1" s="155"/>
      <c r="C1" s="155"/>
      <c r="D1" s="155"/>
      <c r="E1" s="155"/>
    </row>
    <row r="2" spans="1:5" ht="12.75">
      <c r="A2" s="23"/>
      <c r="B2" s="23"/>
      <c r="C2" s="23"/>
      <c r="D2" s="23"/>
      <c r="E2" s="23"/>
    </row>
    <row r="3" spans="1:5" ht="12.75">
      <c r="A3" s="145" t="s">
        <v>77</v>
      </c>
      <c r="B3" s="145"/>
      <c r="C3" s="145"/>
      <c r="D3" s="145"/>
      <c r="E3" s="145"/>
    </row>
    <row r="4" spans="1:5" ht="12.75">
      <c r="A4" s="145" t="s">
        <v>78</v>
      </c>
      <c r="B4" s="145"/>
      <c r="C4" s="145"/>
      <c r="D4" s="145"/>
      <c r="E4" s="145"/>
    </row>
    <row r="5" spans="1:6" ht="12.75">
      <c r="A5" s="22"/>
      <c r="B5" s="22"/>
      <c r="C5" s="22"/>
      <c r="D5" s="22"/>
      <c r="E5" s="22"/>
      <c r="F5" s="11"/>
    </row>
    <row r="6" spans="1:5" ht="12.75">
      <c r="A6" s="23"/>
      <c r="B6" s="128">
        <v>2000</v>
      </c>
      <c r="C6" s="128"/>
      <c r="D6" s="128"/>
      <c r="E6" s="128"/>
    </row>
    <row r="7" spans="1:5" ht="12.75">
      <c r="A7" s="25" t="s">
        <v>176</v>
      </c>
      <c r="B7" s="26">
        <v>36651</v>
      </c>
      <c r="C7" s="26">
        <v>36678</v>
      </c>
      <c r="D7" s="26">
        <v>36724</v>
      </c>
      <c r="E7" s="22" t="s">
        <v>177</v>
      </c>
    </row>
    <row r="8" spans="1:5" ht="12.75">
      <c r="A8" s="23"/>
      <c r="B8" s="128" t="s">
        <v>178</v>
      </c>
      <c r="C8" s="128"/>
      <c r="D8" s="128"/>
      <c r="E8" s="128"/>
    </row>
    <row r="9" spans="1:5" ht="12.75">
      <c r="A9" s="111"/>
      <c r="B9" s="23"/>
      <c r="C9" s="23"/>
      <c r="D9" s="23"/>
      <c r="E9" s="23"/>
    </row>
    <row r="10" spans="1:5" ht="12.75">
      <c r="A10" s="116" t="s">
        <v>79</v>
      </c>
      <c r="B10" s="28">
        <v>2.667</v>
      </c>
      <c r="C10" s="28">
        <v>1.437</v>
      </c>
      <c r="D10" s="28">
        <v>2.107</v>
      </c>
      <c r="E10" s="28">
        <v>6.208</v>
      </c>
    </row>
    <row r="11" spans="1:5" ht="12.75">
      <c r="A11" s="116" t="s">
        <v>80</v>
      </c>
      <c r="B11" s="28">
        <v>2.562</v>
      </c>
      <c r="C11" s="28">
        <v>1.417</v>
      </c>
      <c r="D11" s="28">
        <v>2.018</v>
      </c>
      <c r="E11" s="28">
        <v>5.995</v>
      </c>
    </row>
    <row r="12" spans="1:5" ht="12.75">
      <c r="A12" s="116" t="s">
        <v>62</v>
      </c>
      <c r="B12" s="28">
        <v>2.585</v>
      </c>
      <c r="C12" s="28">
        <v>1.333</v>
      </c>
      <c r="D12" s="28">
        <v>2.018</v>
      </c>
      <c r="E12" s="28">
        <v>5.938</v>
      </c>
    </row>
    <row r="13" spans="1:5" ht="12.75">
      <c r="A13" s="116" t="s">
        <v>124</v>
      </c>
      <c r="B13" s="28">
        <v>2.522</v>
      </c>
      <c r="C13" s="28">
        <v>1.373</v>
      </c>
      <c r="D13" s="28">
        <v>2.028</v>
      </c>
      <c r="E13" s="28">
        <v>5.923</v>
      </c>
    </row>
    <row r="14" spans="1:5" ht="12.75">
      <c r="A14" s="116" t="s">
        <v>81</v>
      </c>
      <c r="B14" s="28">
        <v>2.598</v>
      </c>
      <c r="C14" s="28">
        <v>1.378</v>
      </c>
      <c r="D14" s="28">
        <v>1.94</v>
      </c>
      <c r="E14" s="28">
        <v>5.913</v>
      </c>
    </row>
    <row r="15" spans="1:5" ht="12.75">
      <c r="A15" s="116" t="s">
        <v>60</v>
      </c>
      <c r="B15" s="28">
        <v>2.525</v>
      </c>
      <c r="C15" s="28">
        <v>1.325</v>
      </c>
      <c r="D15" s="28">
        <v>2.052</v>
      </c>
      <c r="E15" s="28">
        <v>5.9</v>
      </c>
    </row>
    <row r="16" spans="1:5" ht="12.75">
      <c r="A16" s="116" t="s">
        <v>54</v>
      </c>
      <c r="B16" s="28">
        <v>2.533</v>
      </c>
      <c r="C16" s="28">
        <v>1.35</v>
      </c>
      <c r="D16" s="28">
        <v>2.012</v>
      </c>
      <c r="E16" s="28">
        <v>5.897</v>
      </c>
    </row>
    <row r="17" spans="1:5" ht="12.75">
      <c r="A17" s="116" t="s">
        <v>52</v>
      </c>
      <c r="B17" s="28">
        <v>2.49</v>
      </c>
      <c r="C17" s="28">
        <v>1.35</v>
      </c>
      <c r="D17" s="28">
        <v>2.05</v>
      </c>
      <c r="E17" s="28">
        <v>5.89</v>
      </c>
    </row>
    <row r="18" spans="1:5" ht="12.75">
      <c r="A18" s="116" t="s">
        <v>51</v>
      </c>
      <c r="B18" s="28">
        <v>2.517</v>
      </c>
      <c r="C18" s="28">
        <v>1.355</v>
      </c>
      <c r="D18" s="28">
        <v>2.005</v>
      </c>
      <c r="E18" s="28">
        <v>5.878</v>
      </c>
    </row>
    <row r="19" spans="1:5" ht="12.75">
      <c r="A19" s="116" t="s">
        <v>82</v>
      </c>
      <c r="B19" s="28">
        <v>2.53</v>
      </c>
      <c r="C19" s="28">
        <v>1.337</v>
      </c>
      <c r="D19" s="28">
        <v>1.987</v>
      </c>
      <c r="E19" s="28">
        <v>5.852</v>
      </c>
    </row>
    <row r="20" spans="1:5" ht="12.75">
      <c r="A20" s="116" t="s">
        <v>46</v>
      </c>
      <c r="B20" s="28">
        <v>2.53</v>
      </c>
      <c r="C20" s="28">
        <v>1.322</v>
      </c>
      <c r="D20" s="28">
        <v>1.96</v>
      </c>
      <c r="E20" s="28">
        <v>5.813</v>
      </c>
    </row>
    <row r="21" spans="1:5" ht="12.75">
      <c r="A21" s="116" t="s">
        <v>126</v>
      </c>
      <c r="B21" s="28">
        <v>2.45</v>
      </c>
      <c r="C21" s="28">
        <v>1.342</v>
      </c>
      <c r="D21" s="28">
        <v>2.015</v>
      </c>
      <c r="E21" s="28">
        <v>5.807</v>
      </c>
    </row>
    <row r="22" spans="1:5" ht="12.75">
      <c r="A22" s="116" t="s">
        <v>64</v>
      </c>
      <c r="B22" s="28">
        <v>2.548</v>
      </c>
      <c r="C22" s="28">
        <v>1.305</v>
      </c>
      <c r="D22" s="28">
        <v>1.922</v>
      </c>
      <c r="E22" s="28">
        <v>5.775</v>
      </c>
    </row>
    <row r="23" spans="1:5" ht="12.75">
      <c r="A23" s="116" t="s">
        <v>83</v>
      </c>
      <c r="B23" s="28">
        <v>2.485</v>
      </c>
      <c r="C23" s="28">
        <v>1.31</v>
      </c>
      <c r="D23" s="28">
        <v>1.965</v>
      </c>
      <c r="E23" s="28">
        <v>5.76</v>
      </c>
    </row>
    <row r="24" spans="1:5" ht="12.75">
      <c r="A24" s="116" t="s">
        <v>69</v>
      </c>
      <c r="B24" s="28">
        <v>2.397</v>
      </c>
      <c r="C24" s="28">
        <v>1.263</v>
      </c>
      <c r="D24" s="28">
        <v>1.985</v>
      </c>
      <c r="E24" s="28">
        <v>5.645</v>
      </c>
    </row>
    <row r="25" spans="1:5" ht="12.75">
      <c r="A25" s="117" t="s">
        <v>59</v>
      </c>
      <c r="B25" s="58">
        <v>2.165</v>
      </c>
      <c r="C25" s="58">
        <v>1.165</v>
      </c>
      <c r="D25" s="58">
        <v>1.858</v>
      </c>
      <c r="E25" s="58">
        <v>5.192</v>
      </c>
    </row>
    <row r="26" spans="1:5" ht="12.75">
      <c r="A26" s="23"/>
      <c r="B26" s="28"/>
      <c r="C26" s="28"/>
      <c r="D26" s="28"/>
      <c r="E26" s="28"/>
    </row>
    <row r="27" spans="1:5" ht="12.75">
      <c r="A27" s="23" t="s">
        <v>211</v>
      </c>
      <c r="B27" s="28">
        <v>2.51</v>
      </c>
      <c r="C27" s="28">
        <v>1.34</v>
      </c>
      <c r="D27" s="28">
        <v>2</v>
      </c>
      <c r="E27" s="28">
        <v>5.84</v>
      </c>
    </row>
    <row r="28" spans="1:5" ht="12.75">
      <c r="A28" s="23" t="s">
        <v>212</v>
      </c>
      <c r="B28" s="28">
        <v>0.165</v>
      </c>
      <c r="C28" s="28">
        <v>0.102</v>
      </c>
      <c r="D28" s="28" t="s">
        <v>84</v>
      </c>
      <c r="E28" s="28">
        <v>0.374</v>
      </c>
    </row>
    <row r="29" spans="1:5" ht="12.75">
      <c r="A29" s="23" t="s">
        <v>215</v>
      </c>
      <c r="B29" s="52">
        <v>6</v>
      </c>
      <c r="C29" s="52">
        <v>7</v>
      </c>
      <c r="D29" s="52">
        <v>7</v>
      </c>
      <c r="E29" s="52">
        <v>6</v>
      </c>
    </row>
    <row r="30" spans="1:5" ht="12.75">
      <c r="A30" s="23" t="s">
        <v>216</v>
      </c>
      <c r="B30" s="52">
        <v>6.57370517928287</v>
      </c>
      <c r="C30" s="52">
        <v>7.611940298507462</v>
      </c>
      <c r="D30" s="52">
        <v>7.8</v>
      </c>
      <c r="E30" s="52">
        <v>6.404109589041096</v>
      </c>
    </row>
    <row r="31" spans="1:5" ht="12.75">
      <c r="A31" s="25" t="s">
        <v>217</v>
      </c>
      <c r="B31" s="29">
        <v>32.868525896414354</v>
      </c>
      <c r="C31" s="29">
        <v>37.5</v>
      </c>
      <c r="D31" s="29">
        <v>62.65060240963852</v>
      </c>
      <c r="E31" s="29">
        <v>36.811023622047244</v>
      </c>
    </row>
    <row r="32" spans="1:5" ht="12.75">
      <c r="A32" s="36"/>
      <c r="B32" s="23"/>
      <c r="C32" s="23"/>
      <c r="D32" s="23"/>
      <c r="E32" s="23"/>
    </row>
    <row r="33" spans="1:6" ht="12.75">
      <c r="A33" s="154" t="s">
        <v>75</v>
      </c>
      <c r="B33" s="154"/>
      <c r="C33" s="154"/>
      <c r="D33" s="154"/>
      <c r="E33" s="114"/>
      <c r="F33" s="23"/>
    </row>
    <row r="34" spans="1:6" ht="12.75">
      <c r="A34" s="150" t="s">
        <v>221</v>
      </c>
      <c r="B34" s="150"/>
      <c r="C34" s="150"/>
      <c r="D34" s="150"/>
      <c r="E34" s="114"/>
      <c r="F34" s="23"/>
    </row>
    <row r="35" spans="1:6" ht="12.75">
      <c r="A35" s="150" t="s">
        <v>231</v>
      </c>
      <c r="B35" s="150"/>
      <c r="C35" s="150"/>
      <c r="D35" s="150"/>
      <c r="E35" s="150"/>
      <c r="F35" s="23"/>
    </row>
    <row r="36" spans="1:6" ht="12.75">
      <c r="A36" s="112" t="s">
        <v>233</v>
      </c>
      <c r="B36" s="112"/>
      <c r="C36" s="112"/>
      <c r="E36" s="114"/>
      <c r="F36" s="23"/>
    </row>
    <row r="37" spans="1:5" ht="12.75">
      <c r="A37" s="150" t="s">
        <v>85</v>
      </c>
      <c r="B37" s="150"/>
      <c r="C37" s="150"/>
      <c r="D37" s="114"/>
      <c r="E37" s="114"/>
    </row>
    <row r="38" spans="1:6" ht="26.25" customHeight="1">
      <c r="A38" s="153" t="s">
        <v>173</v>
      </c>
      <c r="B38" s="153"/>
      <c r="C38" s="153"/>
      <c r="D38" s="153"/>
      <c r="E38" s="153"/>
      <c r="F38" s="153"/>
    </row>
    <row r="40" ht="12.75">
      <c r="A40" s="114" t="s">
        <v>222</v>
      </c>
    </row>
    <row r="41" ht="12.75">
      <c r="A41" s="114" t="s">
        <v>224</v>
      </c>
    </row>
    <row r="42" ht="12.75">
      <c r="A42" s="114" t="s">
        <v>232</v>
      </c>
    </row>
    <row r="43" ht="12.75">
      <c r="A43" s="114" t="s">
        <v>234</v>
      </c>
    </row>
  </sheetData>
  <sheetProtection/>
  <mergeCells count="10">
    <mergeCell ref="A38:F38"/>
    <mergeCell ref="B8:E8"/>
    <mergeCell ref="A1:E1"/>
    <mergeCell ref="A3:E3"/>
    <mergeCell ref="A4:E4"/>
    <mergeCell ref="B6:E6"/>
    <mergeCell ref="A37:C37"/>
    <mergeCell ref="A33:D33"/>
    <mergeCell ref="A34:D34"/>
    <mergeCell ref="A35:E35"/>
  </mergeCells>
  <printOptions horizontalCentered="1"/>
  <pageMargins left="0" right="0" top="0" bottom="0" header="0" footer="0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zoomScalePageLayoutView="0" workbookViewId="0" topLeftCell="A21">
      <selection activeCell="B36" sqref="B36"/>
    </sheetView>
  </sheetViews>
  <sheetFormatPr defaultColWidth="8.8515625" defaultRowHeight="12.75"/>
  <cols>
    <col min="1" max="1" width="24.421875" style="0" bestFit="1" customWidth="1"/>
  </cols>
  <sheetData>
    <row r="1" spans="1:7" ht="15.75">
      <c r="A1" s="155" t="s">
        <v>175</v>
      </c>
      <c r="B1" s="155"/>
      <c r="C1" s="155"/>
      <c r="D1" s="155"/>
      <c r="E1" s="155"/>
      <c r="F1" s="155"/>
      <c r="G1" s="155"/>
    </row>
    <row r="2" spans="1:7" ht="12.75">
      <c r="A2" s="146" t="s">
        <v>13</v>
      </c>
      <c r="B2" s="146"/>
      <c r="C2" s="146"/>
      <c r="D2" s="146"/>
      <c r="E2" s="146"/>
      <c r="F2" s="146"/>
      <c r="G2" s="146"/>
    </row>
    <row r="3" spans="1:7" ht="12.75">
      <c r="A3" s="146" t="s">
        <v>43</v>
      </c>
      <c r="B3" s="146"/>
      <c r="C3" s="146"/>
      <c r="D3" s="146"/>
      <c r="E3" s="146"/>
      <c r="F3" s="146"/>
      <c r="G3" s="146"/>
    </row>
    <row r="4" spans="1:7" ht="4.5" customHeight="1">
      <c r="A4" s="8"/>
      <c r="B4" s="8"/>
      <c r="C4" s="8"/>
      <c r="D4" s="8"/>
      <c r="E4" s="8"/>
      <c r="F4" s="8"/>
      <c r="G4" s="8"/>
    </row>
    <row r="5" spans="2:7" ht="12.75">
      <c r="B5" s="137">
        <v>2000</v>
      </c>
      <c r="C5" s="137"/>
      <c r="D5" s="137"/>
      <c r="E5" s="137"/>
      <c r="F5" s="137"/>
      <c r="G5" s="137"/>
    </row>
    <row r="6" spans="1:7" ht="12.75">
      <c r="A6" s="10" t="s">
        <v>176</v>
      </c>
      <c r="B6" s="35">
        <v>36634</v>
      </c>
      <c r="C6" s="35">
        <v>36670</v>
      </c>
      <c r="D6" s="35">
        <v>36712</v>
      </c>
      <c r="E6" s="35">
        <v>36746</v>
      </c>
      <c r="F6" s="35">
        <v>36775</v>
      </c>
      <c r="G6" s="8" t="s">
        <v>177</v>
      </c>
    </row>
    <row r="7" spans="2:7" ht="12.75">
      <c r="B7" s="137" t="s">
        <v>178</v>
      </c>
      <c r="C7" s="137"/>
      <c r="D7" s="137"/>
      <c r="E7" s="137"/>
      <c r="F7" s="137"/>
      <c r="G7" s="137"/>
    </row>
    <row r="8" ht="3.75" customHeight="1">
      <c r="A8" s="111"/>
    </row>
    <row r="9" spans="1:7" ht="12.75">
      <c r="A9" s="97" t="s">
        <v>46</v>
      </c>
      <c r="B9" s="12">
        <v>1.73</v>
      </c>
      <c r="C9" s="12">
        <v>1.58</v>
      </c>
      <c r="D9" s="12">
        <v>2.35</v>
      </c>
      <c r="E9" s="12">
        <v>1.75</v>
      </c>
      <c r="F9" s="12">
        <v>1.34</v>
      </c>
      <c r="G9" s="12">
        <v>8.76</v>
      </c>
    </row>
    <row r="10" spans="1:7" ht="12.75">
      <c r="A10" s="97" t="s">
        <v>86</v>
      </c>
      <c r="B10" s="12">
        <v>1.97</v>
      </c>
      <c r="C10" s="12">
        <v>1.63</v>
      </c>
      <c r="D10" s="12">
        <v>2.26</v>
      </c>
      <c r="E10" s="12">
        <v>1.62</v>
      </c>
      <c r="F10" s="12">
        <v>1.2</v>
      </c>
      <c r="G10" s="12">
        <v>8.68</v>
      </c>
    </row>
    <row r="11" spans="1:7" ht="12.75">
      <c r="A11" s="97" t="s">
        <v>80</v>
      </c>
      <c r="B11" s="12">
        <v>1.89</v>
      </c>
      <c r="C11" s="12">
        <v>1.62</v>
      </c>
      <c r="D11" s="12">
        <v>2.5</v>
      </c>
      <c r="E11" s="12">
        <v>1.48</v>
      </c>
      <c r="F11" s="12">
        <v>1.17</v>
      </c>
      <c r="G11" s="12">
        <v>8.64</v>
      </c>
    </row>
    <row r="12" spans="1:7" ht="12.75">
      <c r="A12" s="97" t="s">
        <v>87</v>
      </c>
      <c r="B12" s="12">
        <v>1.86</v>
      </c>
      <c r="C12" s="12">
        <v>1.56</v>
      </c>
      <c r="D12" s="12">
        <v>2.4</v>
      </c>
      <c r="E12" s="12">
        <v>1.54</v>
      </c>
      <c r="F12" s="12">
        <v>1.23</v>
      </c>
      <c r="G12" s="12">
        <v>8.59</v>
      </c>
    </row>
    <row r="13" spans="1:7" ht="12.75">
      <c r="A13" s="97" t="s">
        <v>69</v>
      </c>
      <c r="B13" s="12">
        <v>1.65</v>
      </c>
      <c r="C13" s="12">
        <v>1.52</v>
      </c>
      <c r="D13" s="12">
        <v>2.21</v>
      </c>
      <c r="E13" s="12">
        <v>1.73</v>
      </c>
      <c r="F13" s="12">
        <v>1.33</v>
      </c>
      <c r="G13" s="12">
        <v>8.44</v>
      </c>
    </row>
    <row r="14" spans="1:7" ht="12.75">
      <c r="A14" s="97" t="s">
        <v>62</v>
      </c>
      <c r="B14" s="12">
        <v>1.77</v>
      </c>
      <c r="C14" s="12">
        <v>1.53</v>
      </c>
      <c r="D14" s="12">
        <v>2.21</v>
      </c>
      <c r="E14" s="12">
        <v>1.63</v>
      </c>
      <c r="F14" s="12">
        <v>1.24</v>
      </c>
      <c r="G14" s="12">
        <v>8.39</v>
      </c>
    </row>
    <row r="15" spans="1:7" ht="12.75">
      <c r="A15" s="97" t="s">
        <v>54</v>
      </c>
      <c r="B15" s="12">
        <v>1.75</v>
      </c>
      <c r="C15" s="12">
        <v>1.6</v>
      </c>
      <c r="D15" s="12">
        <v>2.34</v>
      </c>
      <c r="E15" s="12">
        <v>1.5</v>
      </c>
      <c r="F15" s="12">
        <v>1.18</v>
      </c>
      <c r="G15" s="12">
        <v>8.36</v>
      </c>
    </row>
    <row r="16" spans="1:7" ht="12.75">
      <c r="A16" s="97" t="s">
        <v>52</v>
      </c>
      <c r="B16" s="12">
        <v>1.76</v>
      </c>
      <c r="C16" s="12">
        <v>1.66</v>
      </c>
      <c r="D16" s="12">
        <v>2.32</v>
      </c>
      <c r="E16" s="12">
        <v>1.46</v>
      </c>
      <c r="F16" s="12">
        <v>1.15</v>
      </c>
      <c r="G16" s="12">
        <v>8.35</v>
      </c>
    </row>
    <row r="17" spans="1:7" ht="12.75">
      <c r="A17" s="97" t="s">
        <v>45</v>
      </c>
      <c r="B17" s="12">
        <v>1.8</v>
      </c>
      <c r="C17" s="12">
        <v>1.59</v>
      </c>
      <c r="D17" s="12">
        <v>2.28</v>
      </c>
      <c r="E17" s="12">
        <v>1.45</v>
      </c>
      <c r="F17" s="12">
        <v>1.14</v>
      </c>
      <c r="G17" s="12">
        <v>8.27</v>
      </c>
    </row>
    <row r="18" spans="1:7" ht="12.75">
      <c r="A18" s="97" t="s">
        <v>51</v>
      </c>
      <c r="B18" s="12">
        <v>1.78</v>
      </c>
      <c r="C18" s="12">
        <v>1.54</v>
      </c>
      <c r="D18" s="12">
        <v>2.22</v>
      </c>
      <c r="E18" s="12">
        <v>1.54</v>
      </c>
      <c r="F18" s="12">
        <v>1.16</v>
      </c>
      <c r="G18" s="12">
        <v>8.23</v>
      </c>
    </row>
    <row r="19" spans="1:7" ht="12.75">
      <c r="A19" s="97" t="s">
        <v>126</v>
      </c>
      <c r="B19" s="12">
        <v>1.71</v>
      </c>
      <c r="C19" s="12">
        <v>1.59</v>
      </c>
      <c r="D19" s="12">
        <v>2.21</v>
      </c>
      <c r="E19" s="12">
        <v>1.53</v>
      </c>
      <c r="F19" s="12">
        <v>1.15</v>
      </c>
      <c r="G19" s="12">
        <v>8.2</v>
      </c>
    </row>
    <row r="20" spans="1:7" ht="12.75">
      <c r="A20" s="97" t="s">
        <v>64</v>
      </c>
      <c r="B20" s="12">
        <v>1.76</v>
      </c>
      <c r="C20" s="12">
        <v>1.56</v>
      </c>
      <c r="D20" s="12">
        <v>2.15</v>
      </c>
      <c r="E20" s="12">
        <v>1.52</v>
      </c>
      <c r="F20" s="12">
        <v>1.15</v>
      </c>
      <c r="G20" s="12">
        <v>8.15</v>
      </c>
    </row>
    <row r="21" spans="1:7" ht="12.75">
      <c r="A21" s="97" t="s">
        <v>88</v>
      </c>
      <c r="B21" s="12">
        <v>1.71</v>
      </c>
      <c r="C21" s="12">
        <v>1.62</v>
      </c>
      <c r="D21" s="12">
        <v>2.15</v>
      </c>
      <c r="E21" s="12">
        <v>1.5</v>
      </c>
      <c r="F21" s="12">
        <v>1.14</v>
      </c>
      <c r="G21" s="12">
        <v>8.11</v>
      </c>
    </row>
    <row r="22" spans="1:7" ht="12.75">
      <c r="A22" s="97" t="s">
        <v>124</v>
      </c>
      <c r="B22" s="12">
        <v>1.77</v>
      </c>
      <c r="C22" s="12">
        <v>1.49</v>
      </c>
      <c r="D22" s="12">
        <v>2.2</v>
      </c>
      <c r="E22" s="12">
        <v>1.49</v>
      </c>
      <c r="F22" s="12">
        <v>1.14</v>
      </c>
      <c r="G22" s="12">
        <v>8.09</v>
      </c>
    </row>
    <row r="23" spans="1:7" ht="12.75">
      <c r="A23" s="97" t="s">
        <v>65</v>
      </c>
      <c r="B23" s="12">
        <v>1.83</v>
      </c>
      <c r="C23" s="12">
        <v>1.45</v>
      </c>
      <c r="D23" s="12">
        <v>2.17</v>
      </c>
      <c r="E23" s="12">
        <v>1.47</v>
      </c>
      <c r="F23" s="12">
        <v>1.14</v>
      </c>
      <c r="G23" s="12">
        <v>8.06</v>
      </c>
    </row>
    <row r="24" spans="1:7" ht="12.75">
      <c r="A24" s="97" t="s">
        <v>96</v>
      </c>
      <c r="B24" s="12">
        <v>1.72</v>
      </c>
      <c r="C24" s="12">
        <v>1.53</v>
      </c>
      <c r="D24" s="12">
        <v>2.26</v>
      </c>
      <c r="E24" s="12">
        <v>1.39</v>
      </c>
      <c r="F24" s="12">
        <v>1.1</v>
      </c>
      <c r="G24" s="12">
        <v>8</v>
      </c>
    </row>
    <row r="25" spans="1:7" ht="12.75">
      <c r="A25" s="97" t="s">
        <v>60</v>
      </c>
      <c r="B25" s="12">
        <v>1.69</v>
      </c>
      <c r="C25" s="12">
        <v>1.47</v>
      </c>
      <c r="D25" s="12">
        <v>2.19</v>
      </c>
      <c r="E25" s="12">
        <v>1.51</v>
      </c>
      <c r="F25" s="12">
        <v>1.11</v>
      </c>
      <c r="G25" s="12">
        <v>7.96</v>
      </c>
    </row>
    <row r="26" spans="1:7" ht="12.75">
      <c r="A26" s="97" t="s">
        <v>89</v>
      </c>
      <c r="B26" s="12">
        <v>1.77</v>
      </c>
      <c r="C26" s="12">
        <v>1.45</v>
      </c>
      <c r="D26" s="12">
        <v>2.29</v>
      </c>
      <c r="E26" s="12">
        <v>1.4</v>
      </c>
      <c r="F26" s="12">
        <v>1.04</v>
      </c>
      <c r="G26" s="12">
        <v>7.95</v>
      </c>
    </row>
    <row r="27" spans="1:7" ht="12.75">
      <c r="A27" s="97" t="s">
        <v>90</v>
      </c>
      <c r="B27" s="12">
        <v>1.69</v>
      </c>
      <c r="C27" s="12">
        <v>1.53</v>
      </c>
      <c r="D27" s="12">
        <v>2.21</v>
      </c>
      <c r="E27" s="12">
        <v>1.36</v>
      </c>
      <c r="F27" s="12">
        <v>1.13</v>
      </c>
      <c r="G27" s="12">
        <v>7.91</v>
      </c>
    </row>
    <row r="28" spans="1:7" ht="12.75">
      <c r="A28" s="97" t="s">
        <v>97</v>
      </c>
      <c r="B28" s="12">
        <v>1.68</v>
      </c>
      <c r="C28" s="12">
        <v>1.47</v>
      </c>
      <c r="D28" s="12">
        <v>2.23</v>
      </c>
      <c r="E28" s="12">
        <v>1.42</v>
      </c>
      <c r="F28" s="12">
        <v>1.06</v>
      </c>
      <c r="G28" s="12">
        <v>7.87</v>
      </c>
    </row>
    <row r="29" spans="1:7" ht="12.75">
      <c r="A29" s="97" t="s">
        <v>71</v>
      </c>
      <c r="B29" s="12">
        <v>1.68</v>
      </c>
      <c r="C29" s="12">
        <v>1.46</v>
      </c>
      <c r="D29" s="12">
        <v>2.22</v>
      </c>
      <c r="E29" s="12">
        <v>1.41</v>
      </c>
      <c r="F29" s="12">
        <v>1.04</v>
      </c>
      <c r="G29" s="12">
        <v>7.81</v>
      </c>
    </row>
    <row r="30" spans="1:7" ht="14.25">
      <c r="A30" s="118" t="s">
        <v>91</v>
      </c>
      <c r="B30" s="12">
        <v>1.5</v>
      </c>
      <c r="C30" s="12">
        <v>1.42</v>
      </c>
      <c r="D30" s="12">
        <v>1.94</v>
      </c>
      <c r="E30" s="12">
        <v>1.62</v>
      </c>
      <c r="F30" s="12">
        <v>1.29</v>
      </c>
      <c r="G30" s="12">
        <v>7.77</v>
      </c>
    </row>
    <row r="31" spans="1:7" ht="12.75">
      <c r="A31" s="97" t="s">
        <v>70</v>
      </c>
      <c r="B31" s="12">
        <v>1.66</v>
      </c>
      <c r="C31" s="12">
        <v>1.44</v>
      </c>
      <c r="D31" s="12">
        <v>2.22</v>
      </c>
      <c r="E31" s="12">
        <v>1.39</v>
      </c>
      <c r="F31" s="12">
        <v>1.05</v>
      </c>
      <c r="G31" s="12">
        <v>7.77</v>
      </c>
    </row>
    <row r="32" spans="1:7" ht="12.75">
      <c r="A32" s="97" t="s">
        <v>92</v>
      </c>
      <c r="B32" s="12">
        <v>1.56</v>
      </c>
      <c r="C32" s="12">
        <v>1.41</v>
      </c>
      <c r="D32" s="12">
        <v>1.97</v>
      </c>
      <c r="E32" s="12">
        <v>1.55</v>
      </c>
      <c r="F32" s="12">
        <v>1.24</v>
      </c>
      <c r="G32" s="12">
        <v>7.72</v>
      </c>
    </row>
    <row r="33" spans="1:7" ht="12.75">
      <c r="A33" s="97" t="s">
        <v>93</v>
      </c>
      <c r="B33" s="12">
        <v>1.62</v>
      </c>
      <c r="C33" s="12">
        <v>1.45</v>
      </c>
      <c r="D33" s="12">
        <v>2.25</v>
      </c>
      <c r="E33" s="12">
        <v>1.35</v>
      </c>
      <c r="F33" s="12">
        <v>1.02</v>
      </c>
      <c r="G33" s="12">
        <v>7.69</v>
      </c>
    </row>
    <row r="34" spans="1:7" ht="12.75">
      <c r="A34" s="97" t="s">
        <v>73</v>
      </c>
      <c r="B34" s="12">
        <v>1.62</v>
      </c>
      <c r="C34" s="12">
        <v>1.35</v>
      </c>
      <c r="D34" s="12">
        <v>2.13</v>
      </c>
      <c r="E34" s="12">
        <v>1.42</v>
      </c>
      <c r="F34" s="12">
        <v>1.07</v>
      </c>
      <c r="G34" s="12">
        <v>7.58</v>
      </c>
    </row>
    <row r="35" spans="1:7" ht="12.75">
      <c r="A35" s="97" t="s">
        <v>94</v>
      </c>
      <c r="B35" s="12">
        <v>1.53</v>
      </c>
      <c r="C35" s="12">
        <v>1.41</v>
      </c>
      <c r="D35" s="12">
        <v>2.12</v>
      </c>
      <c r="E35" s="12">
        <v>1.34</v>
      </c>
      <c r="F35" s="12">
        <v>1.12</v>
      </c>
      <c r="G35" s="12">
        <v>7.52</v>
      </c>
    </row>
    <row r="36" spans="1:7" ht="12.75">
      <c r="A36" s="99" t="s">
        <v>95</v>
      </c>
      <c r="B36" s="15">
        <v>1.64</v>
      </c>
      <c r="C36" s="15">
        <v>1.39</v>
      </c>
      <c r="D36" s="15">
        <v>2.05</v>
      </c>
      <c r="E36" s="15">
        <v>1.32</v>
      </c>
      <c r="F36" s="15">
        <v>0.96</v>
      </c>
      <c r="G36" s="15">
        <v>7.37</v>
      </c>
    </row>
    <row r="38" spans="1:7" ht="12.75">
      <c r="A38" t="s">
        <v>211</v>
      </c>
      <c r="B38" s="9">
        <v>1.72</v>
      </c>
      <c r="C38" s="9">
        <v>1.5</v>
      </c>
      <c r="D38" s="9">
        <v>2.22</v>
      </c>
      <c r="E38" s="9">
        <v>1.49</v>
      </c>
      <c r="F38" s="9">
        <v>1.15</v>
      </c>
      <c r="G38" s="9">
        <v>8.08</v>
      </c>
    </row>
    <row r="39" spans="1:7" ht="12.75">
      <c r="A39" t="s">
        <v>212</v>
      </c>
      <c r="B39" s="9">
        <v>0.14</v>
      </c>
      <c r="C39" s="9">
        <v>0.12</v>
      </c>
      <c r="D39" s="9">
        <v>0.15</v>
      </c>
      <c r="E39" s="9">
        <v>0.2</v>
      </c>
      <c r="F39" s="9">
        <v>0.17</v>
      </c>
      <c r="G39" s="9">
        <v>0.55</v>
      </c>
    </row>
    <row r="40" spans="1:7" ht="12.75">
      <c r="A40" t="s">
        <v>215</v>
      </c>
      <c r="B40" s="16">
        <v>7</v>
      </c>
      <c r="C40" s="16">
        <v>7</v>
      </c>
      <c r="D40" s="16">
        <v>6</v>
      </c>
      <c r="E40" s="16">
        <v>12</v>
      </c>
      <c r="F40" s="16">
        <v>13</v>
      </c>
      <c r="G40" s="16">
        <v>6</v>
      </c>
    </row>
    <row r="41" spans="1:7" ht="12.75">
      <c r="A41" t="s">
        <v>216</v>
      </c>
      <c r="B41" s="16">
        <v>8.13953488372093</v>
      </c>
      <c r="C41" s="16">
        <v>8</v>
      </c>
      <c r="D41" s="16">
        <v>6.756756756756756</v>
      </c>
      <c r="E41" s="16">
        <v>13.422818791946309</v>
      </c>
      <c r="F41" s="16">
        <v>14.782608695652177</v>
      </c>
      <c r="G41" s="16">
        <v>6.806930693069307</v>
      </c>
    </row>
    <row r="42" spans="1:7" ht="12.75">
      <c r="A42" s="10" t="s">
        <v>217</v>
      </c>
      <c r="B42" s="18">
        <v>29.787234042553195</v>
      </c>
      <c r="C42" s="18">
        <v>38.70967741935486</v>
      </c>
      <c r="D42" s="18">
        <v>26.785714285714285</v>
      </c>
      <c r="E42" s="18">
        <v>46.511627906976756</v>
      </c>
      <c r="F42" s="18">
        <v>44.73684210526315</v>
      </c>
      <c r="G42" s="18">
        <v>39.56834532374102</v>
      </c>
    </row>
    <row r="43" ht="12.75">
      <c r="A43" s="13"/>
    </row>
    <row r="44" spans="1:7" ht="12.75">
      <c r="A44" s="120" t="s">
        <v>75</v>
      </c>
      <c r="B44" s="120"/>
      <c r="C44" s="120"/>
      <c r="D44" s="23"/>
      <c r="E44" s="23" t="s">
        <v>222</v>
      </c>
      <c r="F44" s="23"/>
      <c r="G44" s="23"/>
    </row>
    <row r="45" spans="1:7" ht="12.75">
      <c r="A45" s="119" t="s">
        <v>231</v>
      </c>
      <c r="B45" s="119"/>
      <c r="C45" s="119"/>
      <c r="D45" s="23"/>
      <c r="E45" s="23" t="s">
        <v>224</v>
      </c>
      <c r="F45" s="23"/>
      <c r="G45" s="23"/>
    </row>
    <row r="46" spans="1:7" ht="12.75">
      <c r="A46" s="119" t="s">
        <v>233</v>
      </c>
      <c r="B46" s="119"/>
      <c r="C46" s="119"/>
      <c r="D46" s="23"/>
      <c r="E46" s="23" t="s">
        <v>232</v>
      </c>
      <c r="F46" s="23"/>
      <c r="G46" s="23"/>
    </row>
    <row r="47" spans="1:7" ht="12.75">
      <c r="A47" s="119" t="s">
        <v>98</v>
      </c>
      <c r="B47" s="119"/>
      <c r="C47" s="119"/>
      <c r="D47" s="23"/>
      <c r="E47" s="23" t="s">
        <v>234</v>
      </c>
      <c r="F47" s="23"/>
      <c r="G47" s="23"/>
    </row>
  </sheetData>
  <sheetProtection/>
  <mergeCells count="9">
    <mergeCell ref="A1:G1"/>
    <mergeCell ref="A2:G2"/>
    <mergeCell ref="A3:G3"/>
    <mergeCell ref="B5:G5"/>
    <mergeCell ref="A47:C47"/>
    <mergeCell ref="B7:G7"/>
    <mergeCell ref="A44:C44"/>
    <mergeCell ref="A45:C45"/>
    <mergeCell ref="A46:C46"/>
  </mergeCells>
  <printOptions horizontalCentered="1"/>
  <pageMargins left="0" right="0" top="0" bottom="0" header="0" footer="0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zoomScalePageLayoutView="0" workbookViewId="0" topLeftCell="A1">
      <selection activeCell="A39" sqref="A39:C39"/>
    </sheetView>
  </sheetViews>
  <sheetFormatPr defaultColWidth="8.8515625" defaultRowHeight="12.75"/>
  <cols>
    <col min="1" max="1" width="16.421875" style="0" bestFit="1" customWidth="1"/>
  </cols>
  <sheetData>
    <row r="1" spans="1:6" ht="15.75">
      <c r="A1" s="155" t="s">
        <v>175</v>
      </c>
      <c r="B1" s="155"/>
      <c r="C1" s="155"/>
      <c r="D1" s="155"/>
      <c r="E1" s="155"/>
      <c r="F1" s="155"/>
    </row>
    <row r="2" spans="1:6" ht="12.75">
      <c r="A2" s="146" t="s">
        <v>99</v>
      </c>
      <c r="B2" s="146"/>
      <c r="C2" s="146"/>
      <c r="D2" s="146"/>
      <c r="E2" s="146"/>
      <c r="F2" s="146"/>
    </row>
    <row r="3" spans="1:6" ht="12.75">
      <c r="A3" s="146" t="s">
        <v>0</v>
      </c>
      <c r="B3" s="146"/>
      <c r="C3" s="146"/>
      <c r="D3" s="146"/>
      <c r="E3" s="146"/>
      <c r="F3" s="146"/>
    </row>
    <row r="4" spans="1:6" ht="12.75">
      <c r="A4" s="146" t="s">
        <v>43</v>
      </c>
      <c r="B4" s="146"/>
      <c r="C4" s="146"/>
      <c r="D4" s="146"/>
      <c r="E4" s="146"/>
      <c r="F4" s="146"/>
    </row>
    <row r="5" spans="1:5" ht="12.75">
      <c r="A5" s="10"/>
      <c r="B5" s="10"/>
      <c r="C5" s="10"/>
      <c r="D5" s="10"/>
      <c r="E5" s="10"/>
    </row>
    <row r="6" spans="2:5" ht="12.75">
      <c r="B6" s="147">
        <v>2000</v>
      </c>
      <c r="C6" s="147"/>
      <c r="D6" s="147"/>
      <c r="E6" s="147"/>
    </row>
    <row r="7" spans="1:5" ht="12.75">
      <c r="A7" s="10" t="s">
        <v>176</v>
      </c>
      <c r="B7" s="35">
        <v>36664</v>
      </c>
      <c r="C7" s="35">
        <v>36707</v>
      </c>
      <c r="D7" s="35">
        <v>36753</v>
      </c>
      <c r="E7" s="8" t="s">
        <v>177</v>
      </c>
    </row>
    <row r="8" spans="2:5" ht="12.75">
      <c r="B8" s="137" t="s">
        <v>178</v>
      </c>
      <c r="C8" s="137"/>
      <c r="D8" s="137"/>
      <c r="E8" s="137"/>
    </row>
    <row r="9" spans="1:5" ht="12.75">
      <c r="A9" s="97" t="s">
        <v>1</v>
      </c>
      <c r="B9" s="12">
        <v>2.13</v>
      </c>
      <c r="C9" s="12">
        <v>1.47</v>
      </c>
      <c r="D9" s="12">
        <v>1.39</v>
      </c>
      <c r="E9" s="12">
        <v>4.99</v>
      </c>
    </row>
    <row r="10" spans="1:5" ht="12.75">
      <c r="A10" s="97" t="s">
        <v>51</v>
      </c>
      <c r="B10" s="12">
        <v>2.18</v>
      </c>
      <c r="C10" s="12">
        <v>1.42</v>
      </c>
      <c r="D10" s="12">
        <v>1.38</v>
      </c>
      <c r="E10" s="12">
        <v>4.99</v>
      </c>
    </row>
    <row r="11" spans="1:5" ht="12.75">
      <c r="A11" s="97" t="s">
        <v>90</v>
      </c>
      <c r="B11" s="12">
        <v>2.12</v>
      </c>
      <c r="C11" s="12">
        <v>1.41</v>
      </c>
      <c r="D11" s="12">
        <v>1.39</v>
      </c>
      <c r="E11" s="12">
        <v>4.93</v>
      </c>
    </row>
    <row r="12" spans="1:5" ht="12.75">
      <c r="A12" s="97" t="s">
        <v>46</v>
      </c>
      <c r="B12" s="12">
        <v>2.21</v>
      </c>
      <c r="C12" s="12">
        <v>1.35</v>
      </c>
      <c r="D12" s="12">
        <v>1.36</v>
      </c>
      <c r="E12" s="12">
        <v>4.92</v>
      </c>
    </row>
    <row r="13" spans="1:5" ht="12.75">
      <c r="A13" s="98" t="s">
        <v>7</v>
      </c>
      <c r="B13" s="14">
        <v>2.09</v>
      </c>
      <c r="C13" s="14">
        <v>1.44</v>
      </c>
      <c r="D13" s="14">
        <v>1.36</v>
      </c>
      <c r="E13" s="14">
        <v>4.89</v>
      </c>
    </row>
    <row r="14" spans="1:5" ht="12.75">
      <c r="A14" s="97" t="s">
        <v>54</v>
      </c>
      <c r="B14" s="12">
        <v>2.17</v>
      </c>
      <c r="C14" s="12">
        <v>1.34</v>
      </c>
      <c r="D14" s="12">
        <v>1.32</v>
      </c>
      <c r="E14" s="12">
        <v>4.83</v>
      </c>
    </row>
    <row r="15" spans="1:5" ht="12.75">
      <c r="A15" s="97" t="s">
        <v>2</v>
      </c>
      <c r="B15" s="12">
        <v>2.15</v>
      </c>
      <c r="C15" s="12">
        <v>1.44</v>
      </c>
      <c r="D15" s="12">
        <v>1.24</v>
      </c>
      <c r="E15" s="12">
        <v>4.83</v>
      </c>
    </row>
    <row r="16" spans="1:5" ht="12.75">
      <c r="A16" s="97" t="s">
        <v>53</v>
      </c>
      <c r="B16" s="12">
        <v>2.09</v>
      </c>
      <c r="C16" s="12">
        <v>1.38</v>
      </c>
      <c r="D16" s="12">
        <v>1.26</v>
      </c>
      <c r="E16" s="12">
        <v>4.73</v>
      </c>
    </row>
    <row r="17" spans="1:5" ht="12.75">
      <c r="A17" s="97" t="s">
        <v>3</v>
      </c>
      <c r="B17" s="12">
        <v>2.07</v>
      </c>
      <c r="C17" s="12">
        <v>1.38</v>
      </c>
      <c r="D17" s="12">
        <v>1.26</v>
      </c>
      <c r="E17" s="12">
        <v>4.71</v>
      </c>
    </row>
    <row r="18" spans="1:5" ht="12.75">
      <c r="A18" s="97" t="s">
        <v>60</v>
      </c>
      <c r="B18" s="12">
        <v>2.12</v>
      </c>
      <c r="C18" s="12">
        <v>1.28</v>
      </c>
      <c r="D18" s="12">
        <v>1.28</v>
      </c>
      <c r="E18" s="12">
        <v>4.68</v>
      </c>
    </row>
    <row r="19" spans="1:5" ht="12.75">
      <c r="A19" s="97" t="s">
        <v>95</v>
      </c>
      <c r="B19" s="12">
        <v>2.06</v>
      </c>
      <c r="C19" s="12">
        <v>1.41</v>
      </c>
      <c r="D19" s="12">
        <v>1.18</v>
      </c>
      <c r="E19" s="12">
        <v>4.65</v>
      </c>
    </row>
    <row r="20" spans="1:5" ht="12.75">
      <c r="A20" s="97" t="s">
        <v>4</v>
      </c>
      <c r="B20" s="12">
        <v>2.02</v>
      </c>
      <c r="C20" s="12">
        <v>1.35</v>
      </c>
      <c r="D20" s="12">
        <v>1.25</v>
      </c>
      <c r="E20" s="12">
        <v>4.63</v>
      </c>
    </row>
    <row r="21" spans="1:5" ht="12.75">
      <c r="A21" s="97" t="s">
        <v>8</v>
      </c>
      <c r="B21" s="12">
        <v>2.11</v>
      </c>
      <c r="C21" s="12">
        <v>1.27</v>
      </c>
      <c r="D21" s="12">
        <v>1.24</v>
      </c>
      <c r="E21" s="12">
        <v>4.62</v>
      </c>
    </row>
    <row r="22" spans="1:5" ht="12.75">
      <c r="A22" s="97" t="s">
        <v>124</v>
      </c>
      <c r="B22" s="12">
        <v>2.03</v>
      </c>
      <c r="C22" s="12">
        <v>1.3</v>
      </c>
      <c r="D22" s="12">
        <v>1.23</v>
      </c>
      <c r="E22" s="12">
        <v>4.56</v>
      </c>
    </row>
    <row r="23" spans="1:5" ht="12.75">
      <c r="A23" s="97" t="s">
        <v>126</v>
      </c>
      <c r="B23" s="12">
        <v>1.99</v>
      </c>
      <c r="C23" s="12">
        <v>1.34</v>
      </c>
      <c r="D23" s="12">
        <v>1.23</v>
      </c>
      <c r="E23" s="12">
        <v>4.55</v>
      </c>
    </row>
    <row r="24" spans="1:5" ht="12.75">
      <c r="A24" s="97" t="s">
        <v>64</v>
      </c>
      <c r="B24" s="12">
        <v>2.01</v>
      </c>
      <c r="C24" s="12">
        <v>1.22</v>
      </c>
      <c r="D24" s="12">
        <v>1.25</v>
      </c>
      <c r="E24" s="12">
        <v>4.46</v>
      </c>
    </row>
    <row r="25" spans="1:5" ht="12.75">
      <c r="A25" s="97" t="s">
        <v>5</v>
      </c>
      <c r="B25" s="12">
        <v>2.01</v>
      </c>
      <c r="C25" s="12">
        <v>1.27</v>
      </c>
      <c r="D25" s="12">
        <v>1.16</v>
      </c>
      <c r="E25" s="12">
        <v>4.45</v>
      </c>
    </row>
    <row r="26" spans="1:5" ht="12.75">
      <c r="A26" s="97" t="s">
        <v>62</v>
      </c>
      <c r="B26" s="12">
        <v>1.94</v>
      </c>
      <c r="C26" s="12">
        <v>1.26</v>
      </c>
      <c r="D26" s="12">
        <v>1.26</v>
      </c>
      <c r="E26" s="12">
        <v>4.45</v>
      </c>
    </row>
    <row r="27" spans="1:5" ht="12.75">
      <c r="A27" s="97" t="s">
        <v>69</v>
      </c>
      <c r="B27" s="12">
        <v>1.77</v>
      </c>
      <c r="C27" s="12">
        <v>1.25</v>
      </c>
      <c r="D27" s="12">
        <v>1.22</v>
      </c>
      <c r="E27" s="12">
        <v>4.23</v>
      </c>
    </row>
    <row r="28" spans="1:5" ht="12.75">
      <c r="A28" s="99" t="s">
        <v>6</v>
      </c>
      <c r="B28" s="15">
        <v>1.74</v>
      </c>
      <c r="C28" s="15">
        <v>1.05</v>
      </c>
      <c r="D28" s="15">
        <v>1.21</v>
      </c>
      <c r="E28" s="15">
        <v>4</v>
      </c>
    </row>
    <row r="29" spans="1:5" ht="12.75">
      <c r="A29" s="97"/>
      <c r="B29" s="12"/>
      <c r="C29" s="12"/>
      <c r="D29" s="12"/>
      <c r="E29" s="12"/>
    </row>
    <row r="30" spans="1:5" ht="12.75">
      <c r="A30" t="s">
        <v>211</v>
      </c>
      <c r="B30" s="12">
        <v>2.05</v>
      </c>
      <c r="C30" s="12">
        <v>1.33</v>
      </c>
      <c r="D30" s="12">
        <v>1.27</v>
      </c>
      <c r="E30" s="12">
        <v>4.66</v>
      </c>
    </row>
    <row r="31" spans="1:5" ht="12.75">
      <c r="A31" t="s">
        <v>212</v>
      </c>
      <c r="B31" s="12">
        <v>0.14</v>
      </c>
      <c r="C31" s="12" t="s">
        <v>9</v>
      </c>
      <c r="D31" s="12" t="s">
        <v>10</v>
      </c>
      <c r="E31" s="12">
        <v>0.46</v>
      </c>
    </row>
    <row r="32" spans="1:5" ht="12.75">
      <c r="A32" t="s">
        <v>215</v>
      </c>
      <c r="B32" s="16">
        <v>6.01</v>
      </c>
      <c r="C32" s="16">
        <v>14.67</v>
      </c>
      <c r="D32" s="16">
        <v>16.63</v>
      </c>
      <c r="E32" s="16">
        <v>8.52</v>
      </c>
    </row>
    <row r="33" spans="1:5" ht="12.75">
      <c r="A33" t="s">
        <v>216</v>
      </c>
      <c r="B33" s="16">
        <v>6.83</v>
      </c>
      <c r="C33" s="16">
        <v>16.541353383458645</v>
      </c>
      <c r="D33" s="16">
        <v>18.89763779527559</v>
      </c>
      <c r="E33" s="16">
        <v>9.871244635193133</v>
      </c>
    </row>
    <row r="34" spans="1:5" ht="12.75">
      <c r="A34" s="10" t="s">
        <v>217</v>
      </c>
      <c r="B34" s="18">
        <v>29.79</v>
      </c>
      <c r="C34" s="18">
        <v>52.380952380952394</v>
      </c>
      <c r="D34" s="18">
        <v>104.34782608695652</v>
      </c>
      <c r="E34" s="18">
        <v>46.46464646464646</v>
      </c>
    </row>
    <row r="36" spans="1:6" ht="12.75">
      <c r="A36" s="120" t="s">
        <v>75</v>
      </c>
      <c r="B36" s="120"/>
      <c r="C36" s="120"/>
      <c r="D36" s="23" t="s">
        <v>222</v>
      </c>
      <c r="E36" s="23"/>
      <c r="F36" s="23"/>
    </row>
    <row r="37" spans="1:6" ht="12.75">
      <c r="A37" s="119" t="s">
        <v>221</v>
      </c>
      <c r="B37" s="119"/>
      <c r="C37" s="119"/>
      <c r="D37" s="23" t="s">
        <v>224</v>
      </c>
      <c r="E37" s="23"/>
      <c r="F37" s="23"/>
    </row>
    <row r="38" spans="1:6" ht="12.75">
      <c r="A38" s="119" t="s">
        <v>231</v>
      </c>
      <c r="B38" s="119"/>
      <c r="C38" s="119"/>
      <c r="D38" s="23" t="s">
        <v>232</v>
      </c>
      <c r="E38" s="23"/>
      <c r="F38" s="23"/>
    </row>
    <row r="39" spans="1:6" ht="12.75">
      <c r="A39" s="119" t="s">
        <v>233</v>
      </c>
      <c r="B39" s="119"/>
      <c r="C39" s="119"/>
      <c r="D39" s="23" t="s">
        <v>234</v>
      </c>
      <c r="E39" s="23"/>
      <c r="F39" s="23"/>
    </row>
    <row r="40" spans="1:6" ht="12.75">
      <c r="A40" s="119" t="s">
        <v>11</v>
      </c>
      <c r="B40" s="119"/>
      <c r="C40" s="119"/>
      <c r="D40" s="23"/>
      <c r="E40" s="23"/>
      <c r="F40" s="31"/>
    </row>
    <row r="41" spans="1:6" ht="12.75">
      <c r="A41" s="140" t="s">
        <v>12</v>
      </c>
      <c r="B41" s="140"/>
      <c r="C41" s="140"/>
      <c r="D41" s="140"/>
      <c r="E41" s="140"/>
      <c r="F41" s="140"/>
    </row>
  </sheetData>
  <sheetProtection/>
  <mergeCells count="12">
    <mergeCell ref="A1:F1"/>
    <mergeCell ref="A2:F2"/>
    <mergeCell ref="A3:F3"/>
    <mergeCell ref="A4:F4"/>
    <mergeCell ref="B6:E6"/>
    <mergeCell ref="B8:E8"/>
    <mergeCell ref="A36:C36"/>
    <mergeCell ref="A37:C37"/>
    <mergeCell ref="A38:C38"/>
    <mergeCell ref="A39:C39"/>
    <mergeCell ref="A40:C40"/>
    <mergeCell ref="A41:F41"/>
  </mergeCells>
  <printOptions horizontalCentered="1"/>
  <pageMargins left="0" right="0" top="0" bottom="0" header="0" footer="0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="75" zoomScaleNormal="75" zoomScalePageLayoutView="0" workbookViewId="0" topLeftCell="A1">
      <selection activeCell="C36" sqref="C36"/>
    </sheetView>
  </sheetViews>
  <sheetFormatPr defaultColWidth="8.8515625" defaultRowHeight="12.75"/>
  <cols>
    <col min="1" max="1" width="22.28125" style="0" bestFit="1" customWidth="1"/>
    <col min="2" max="4" width="6.7109375" style="0" customWidth="1"/>
    <col min="5" max="5" width="2.8515625" style="0" customWidth="1"/>
    <col min="6" max="10" width="6.7109375" style="0" customWidth="1"/>
    <col min="11" max="11" width="2.8515625" style="0" customWidth="1"/>
    <col min="12" max="17" width="6.7109375" style="0" customWidth="1"/>
    <col min="18" max="23" width="7.7109375" style="0" customWidth="1"/>
  </cols>
  <sheetData>
    <row r="1" spans="1:17" ht="15.75">
      <c r="A1" s="124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" customHeight="1">
      <c r="A2" s="126" t="s">
        <v>252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5" customHeight="1">
      <c r="A3" s="57"/>
      <c r="B3" s="126">
        <v>1998</v>
      </c>
      <c r="C3" s="126"/>
      <c r="D3" s="126"/>
      <c r="E3" s="23"/>
      <c r="F3" s="126">
        <v>1999</v>
      </c>
      <c r="G3" s="126"/>
      <c r="H3" s="126"/>
      <c r="I3" s="126"/>
      <c r="J3" s="126"/>
      <c r="K3" s="24"/>
      <c r="L3" s="126">
        <v>2000</v>
      </c>
      <c r="M3" s="126"/>
      <c r="N3" s="126"/>
      <c r="O3" s="126"/>
      <c r="P3" s="126"/>
      <c r="Q3" s="24" t="s">
        <v>236</v>
      </c>
    </row>
    <row r="4" spans="1:17" ht="14.25">
      <c r="A4" s="55" t="s">
        <v>176</v>
      </c>
      <c r="B4" s="26">
        <v>35935</v>
      </c>
      <c r="C4" s="26">
        <v>36088</v>
      </c>
      <c r="D4" s="22" t="s">
        <v>177</v>
      </c>
      <c r="E4" s="23"/>
      <c r="F4" s="26">
        <v>36299</v>
      </c>
      <c r="G4" s="26">
        <v>36329</v>
      </c>
      <c r="H4" s="26">
        <v>36368</v>
      </c>
      <c r="I4" s="26">
        <v>36444</v>
      </c>
      <c r="J4" s="22" t="s">
        <v>177</v>
      </c>
      <c r="K4" s="23"/>
      <c r="L4" s="26">
        <v>36651</v>
      </c>
      <c r="M4" s="26">
        <v>36678</v>
      </c>
      <c r="N4" s="26">
        <v>36724</v>
      </c>
      <c r="O4" s="26">
        <v>36755</v>
      </c>
      <c r="P4" s="22" t="s">
        <v>177</v>
      </c>
      <c r="Q4" s="22" t="s">
        <v>177</v>
      </c>
    </row>
    <row r="5" spans="1:19" ht="14.25">
      <c r="A5" s="56"/>
      <c r="B5" s="126" t="s">
        <v>178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3"/>
      <c r="S5" s="13"/>
    </row>
    <row r="6" spans="1:19" ht="14.25">
      <c r="A6" s="56" t="s">
        <v>185</v>
      </c>
      <c r="B6" s="28">
        <v>2.36</v>
      </c>
      <c r="C6" s="28">
        <v>1.78</v>
      </c>
      <c r="D6" s="28">
        <v>4.14</v>
      </c>
      <c r="E6" s="23"/>
      <c r="F6" s="28">
        <v>2.91</v>
      </c>
      <c r="G6" s="28">
        <v>2.51</v>
      </c>
      <c r="H6" s="28">
        <v>2.18</v>
      </c>
      <c r="I6" s="28">
        <v>1.06</v>
      </c>
      <c r="J6" s="28">
        <v>8.68</v>
      </c>
      <c r="K6" s="23"/>
      <c r="L6" s="28">
        <v>2.22</v>
      </c>
      <c r="M6" s="28">
        <v>1.65</v>
      </c>
      <c r="N6" s="28">
        <v>2.89</v>
      </c>
      <c r="O6" s="28">
        <v>1.08</v>
      </c>
      <c r="P6" s="28">
        <v>7.848</v>
      </c>
      <c r="Q6" s="28">
        <v>21.12</v>
      </c>
      <c r="R6" s="11"/>
      <c r="S6" s="11"/>
    </row>
    <row r="7" spans="1:19" ht="14.25">
      <c r="A7" s="56" t="s">
        <v>194</v>
      </c>
      <c r="B7" s="28">
        <v>2.28</v>
      </c>
      <c r="C7" s="28">
        <v>1.69</v>
      </c>
      <c r="D7" s="28">
        <v>3.97</v>
      </c>
      <c r="E7" s="23"/>
      <c r="F7" s="28">
        <v>2.8</v>
      </c>
      <c r="G7" s="28">
        <v>2.56</v>
      </c>
      <c r="H7" s="28">
        <v>2.4</v>
      </c>
      <c r="I7" s="28">
        <v>1.2</v>
      </c>
      <c r="J7" s="28">
        <v>8.96</v>
      </c>
      <c r="K7" s="23"/>
      <c r="L7" s="28">
        <v>2.13</v>
      </c>
      <c r="M7" s="28">
        <v>1.62</v>
      </c>
      <c r="N7" s="28">
        <v>2.94</v>
      </c>
      <c r="O7" s="28">
        <v>1.04</v>
      </c>
      <c r="P7" s="28">
        <v>7.735</v>
      </c>
      <c r="Q7" s="28">
        <v>20.668</v>
      </c>
      <c r="R7" s="13"/>
      <c r="S7" s="13"/>
    </row>
    <row r="8" spans="1:19" ht="14.25">
      <c r="A8" s="56" t="s">
        <v>188</v>
      </c>
      <c r="B8" s="28">
        <v>2.18</v>
      </c>
      <c r="C8" s="28">
        <v>1.5</v>
      </c>
      <c r="D8" s="28">
        <v>3.68</v>
      </c>
      <c r="E8" s="23"/>
      <c r="F8" s="28">
        <v>2.62</v>
      </c>
      <c r="G8" s="28">
        <v>2.56</v>
      </c>
      <c r="H8" s="28">
        <v>2.22</v>
      </c>
      <c r="I8" s="28">
        <v>0.97</v>
      </c>
      <c r="J8" s="28">
        <v>8.38</v>
      </c>
      <c r="K8" s="23"/>
      <c r="L8" s="28">
        <v>2.08</v>
      </c>
      <c r="M8" s="28">
        <v>1.68</v>
      </c>
      <c r="N8" s="28">
        <v>3.19</v>
      </c>
      <c r="O8" s="28">
        <v>1.55</v>
      </c>
      <c r="P8" s="28">
        <v>8.515</v>
      </c>
      <c r="Q8" s="28">
        <v>20.557</v>
      </c>
      <c r="R8" s="13"/>
      <c r="S8" s="13"/>
    </row>
    <row r="9" spans="1:17" ht="14.25">
      <c r="A9" s="56" t="s">
        <v>190</v>
      </c>
      <c r="B9" s="28">
        <v>1.86</v>
      </c>
      <c r="C9" s="28">
        <v>1.6</v>
      </c>
      <c r="D9" s="28">
        <v>3.47</v>
      </c>
      <c r="E9" s="23"/>
      <c r="F9" s="28">
        <v>2.46</v>
      </c>
      <c r="G9" s="28">
        <v>2.43</v>
      </c>
      <c r="H9" s="28">
        <v>2.37</v>
      </c>
      <c r="I9" s="28">
        <v>1.16</v>
      </c>
      <c r="J9" s="28">
        <v>8.42</v>
      </c>
      <c r="K9" s="23"/>
      <c r="L9" s="28">
        <v>2.03</v>
      </c>
      <c r="M9" s="28">
        <v>1.64</v>
      </c>
      <c r="N9" s="28">
        <v>2.96</v>
      </c>
      <c r="O9" s="28">
        <v>1.08</v>
      </c>
      <c r="P9" s="28">
        <v>7.722</v>
      </c>
      <c r="Q9" s="28">
        <v>20.513</v>
      </c>
    </row>
    <row r="10" spans="1:17" ht="14.25">
      <c r="A10" s="56" t="s">
        <v>206</v>
      </c>
      <c r="B10" s="28">
        <v>2.15</v>
      </c>
      <c r="C10" s="28">
        <v>1.72</v>
      </c>
      <c r="D10" s="28">
        <v>3.87</v>
      </c>
      <c r="E10" s="23"/>
      <c r="F10" s="28">
        <v>2.66</v>
      </c>
      <c r="G10" s="28">
        <v>2.54</v>
      </c>
      <c r="H10" s="28">
        <v>2.34</v>
      </c>
      <c r="I10" s="28">
        <v>1.21</v>
      </c>
      <c r="J10" s="28">
        <v>8.75</v>
      </c>
      <c r="K10" s="23"/>
      <c r="L10" s="28">
        <v>2.05</v>
      </c>
      <c r="M10" s="28">
        <v>1.58</v>
      </c>
      <c r="N10" s="28">
        <v>2.92</v>
      </c>
      <c r="O10" s="28">
        <v>1.11</v>
      </c>
      <c r="P10" s="28">
        <v>7.655</v>
      </c>
      <c r="Q10" s="28">
        <v>20.275</v>
      </c>
    </row>
    <row r="11" spans="1:17" ht="14.25">
      <c r="A11" s="56" t="s">
        <v>208</v>
      </c>
      <c r="B11" s="28">
        <v>2.24</v>
      </c>
      <c r="C11" s="28">
        <v>1.8</v>
      </c>
      <c r="D11" s="28">
        <v>4.04</v>
      </c>
      <c r="E11" s="23"/>
      <c r="F11" s="28">
        <v>2.66</v>
      </c>
      <c r="G11" s="28">
        <v>2.49</v>
      </c>
      <c r="H11" s="28">
        <v>2.43</v>
      </c>
      <c r="I11" s="28">
        <v>1.13</v>
      </c>
      <c r="J11" s="28">
        <v>8.72</v>
      </c>
      <c r="K11" s="23"/>
      <c r="L11" s="28">
        <v>2.03</v>
      </c>
      <c r="M11" s="28">
        <v>1.62</v>
      </c>
      <c r="N11" s="28">
        <v>2.81</v>
      </c>
      <c r="O11" s="28">
        <v>1.01</v>
      </c>
      <c r="P11" s="28">
        <v>7.467</v>
      </c>
      <c r="Q11" s="28">
        <v>20.222</v>
      </c>
    </row>
    <row r="12" spans="1:17" ht="14.25">
      <c r="A12" s="57" t="s">
        <v>247</v>
      </c>
      <c r="B12" s="54">
        <v>2.31</v>
      </c>
      <c r="C12" s="54">
        <v>1.54</v>
      </c>
      <c r="D12" s="54">
        <v>3.85</v>
      </c>
      <c r="E12" s="36"/>
      <c r="F12" s="54">
        <v>2.85</v>
      </c>
      <c r="G12" s="54">
        <v>2.67</v>
      </c>
      <c r="H12" s="54">
        <v>2.36</v>
      </c>
      <c r="I12" s="54">
        <v>1.1</v>
      </c>
      <c r="J12" s="54">
        <v>8.98</v>
      </c>
      <c r="K12" s="36"/>
      <c r="L12" s="54">
        <v>2</v>
      </c>
      <c r="M12" s="54">
        <v>1.56</v>
      </c>
      <c r="N12" s="54">
        <v>2.8</v>
      </c>
      <c r="O12" s="54">
        <v>0.98</v>
      </c>
      <c r="P12" s="54">
        <v>7.355</v>
      </c>
      <c r="Q12" s="54">
        <v>20.19</v>
      </c>
    </row>
    <row r="13" spans="1:17" ht="14.25">
      <c r="A13" s="56" t="s">
        <v>249</v>
      </c>
      <c r="B13" s="28">
        <v>2.21</v>
      </c>
      <c r="C13" s="28">
        <v>1.67</v>
      </c>
      <c r="D13" s="28">
        <v>3.88</v>
      </c>
      <c r="E13" s="23"/>
      <c r="F13" s="28">
        <v>2.74</v>
      </c>
      <c r="G13" s="28">
        <v>2.54</v>
      </c>
      <c r="H13" s="28">
        <v>2.34</v>
      </c>
      <c r="I13" s="28">
        <v>1.1</v>
      </c>
      <c r="J13" s="28">
        <v>8.72</v>
      </c>
      <c r="K13" s="23"/>
      <c r="L13" s="28">
        <v>2.06</v>
      </c>
      <c r="M13" s="28">
        <v>1.56</v>
      </c>
      <c r="N13" s="28">
        <v>2.86</v>
      </c>
      <c r="O13" s="28">
        <v>1.06</v>
      </c>
      <c r="P13" s="28">
        <v>7.545</v>
      </c>
      <c r="Q13" s="28">
        <v>20.152</v>
      </c>
    </row>
    <row r="14" spans="1:17" ht="14.25">
      <c r="A14" s="56" t="s">
        <v>180</v>
      </c>
      <c r="B14" s="28">
        <v>2.12</v>
      </c>
      <c r="C14" s="28">
        <v>1.65</v>
      </c>
      <c r="D14" s="28">
        <v>3.77</v>
      </c>
      <c r="E14" s="23"/>
      <c r="F14" s="28">
        <v>2.72</v>
      </c>
      <c r="G14" s="28">
        <v>2.56</v>
      </c>
      <c r="H14" s="28">
        <v>2.43</v>
      </c>
      <c r="I14" s="28">
        <v>1.19</v>
      </c>
      <c r="J14" s="28">
        <v>8.89</v>
      </c>
      <c r="K14" s="23"/>
      <c r="L14" s="28">
        <v>2.06</v>
      </c>
      <c r="M14" s="28">
        <v>1.56</v>
      </c>
      <c r="N14" s="28">
        <v>2.8</v>
      </c>
      <c r="O14" s="28">
        <v>1.01</v>
      </c>
      <c r="P14" s="28">
        <v>7.418</v>
      </c>
      <c r="Q14" s="28">
        <v>20.08</v>
      </c>
    </row>
    <row r="15" spans="1:17" ht="14.25">
      <c r="A15" s="56" t="s">
        <v>210</v>
      </c>
      <c r="B15" s="28">
        <v>2.1</v>
      </c>
      <c r="C15" s="28">
        <v>1.69</v>
      </c>
      <c r="D15" s="28">
        <v>3.8</v>
      </c>
      <c r="E15" s="23"/>
      <c r="F15" s="28">
        <v>2.68</v>
      </c>
      <c r="G15" s="28">
        <v>2.48</v>
      </c>
      <c r="H15" s="28">
        <v>2.35</v>
      </c>
      <c r="I15" s="28">
        <v>1.16</v>
      </c>
      <c r="J15" s="28">
        <v>8.68</v>
      </c>
      <c r="K15" s="23"/>
      <c r="L15" s="28">
        <v>2.03</v>
      </c>
      <c r="M15" s="28">
        <v>1.59</v>
      </c>
      <c r="N15" s="28">
        <v>2.92</v>
      </c>
      <c r="O15" s="28">
        <v>1.06</v>
      </c>
      <c r="P15" s="28">
        <v>7.598</v>
      </c>
      <c r="Q15" s="28">
        <v>20.068</v>
      </c>
    </row>
    <row r="16" spans="1:17" ht="14.25">
      <c r="A16" s="56" t="s">
        <v>246</v>
      </c>
      <c r="B16" s="28">
        <v>2.2</v>
      </c>
      <c r="C16" s="28">
        <v>1.65</v>
      </c>
      <c r="D16" s="28">
        <v>3.85</v>
      </c>
      <c r="E16" s="23"/>
      <c r="F16" s="28">
        <v>2.68</v>
      </c>
      <c r="G16" s="28">
        <v>2.5</v>
      </c>
      <c r="H16" s="28">
        <v>2.37</v>
      </c>
      <c r="I16" s="28">
        <v>1.14</v>
      </c>
      <c r="J16" s="28">
        <v>8.69</v>
      </c>
      <c r="K16" s="23"/>
      <c r="L16" s="28">
        <v>1.99</v>
      </c>
      <c r="M16" s="28">
        <v>1.53</v>
      </c>
      <c r="N16" s="28">
        <v>2.82</v>
      </c>
      <c r="O16" s="28">
        <v>1.04</v>
      </c>
      <c r="P16" s="28">
        <v>7.377</v>
      </c>
      <c r="Q16" s="28">
        <v>19.913</v>
      </c>
    </row>
    <row r="17" spans="1:17" ht="14.25">
      <c r="A17" s="56" t="s">
        <v>186</v>
      </c>
      <c r="B17" s="28">
        <v>2.14</v>
      </c>
      <c r="C17" s="28">
        <v>1.66</v>
      </c>
      <c r="D17" s="28">
        <v>3.79</v>
      </c>
      <c r="E17" s="23"/>
      <c r="F17" s="28">
        <v>2.8</v>
      </c>
      <c r="G17" s="28">
        <v>2.65</v>
      </c>
      <c r="H17" s="28">
        <v>2.45</v>
      </c>
      <c r="I17" s="28">
        <v>1.1</v>
      </c>
      <c r="J17" s="28">
        <v>9</v>
      </c>
      <c r="K17" s="23"/>
      <c r="L17" s="28">
        <v>2.01</v>
      </c>
      <c r="M17" s="28">
        <v>1.46</v>
      </c>
      <c r="N17" s="28">
        <v>2.71</v>
      </c>
      <c r="O17" s="28">
        <v>0.84</v>
      </c>
      <c r="P17" s="28">
        <v>7.018</v>
      </c>
      <c r="Q17" s="28">
        <v>19.837</v>
      </c>
    </row>
    <row r="18" spans="1:17" ht="14.25">
      <c r="A18" s="56" t="s">
        <v>183</v>
      </c>
      <c r="B18" s="28">
        <v>2.14</v>
      </c>
      <c r="C18" s="28">
        <v>1.56</v>
      </c>
      <c r="D18" s="28">
        <v>3.7</v>
      </c>
      <c r="E18" s="23"/>
      <c r="F18" s="28">
        <v>2.75</v>
      </c>
      <c r="G18" s="28">
        <v>2.66</v>
      </c>
      <c r="H18" s="28">
        <v>2.34</v>
      </c>
      <c r="I18" s="28">
        <v>0.98</v>
      </c>
      <c r="J18" s="28">
        <v>8.73</v>
      </c>
      <c r="K18" s="23"/>
      <c r="L18" s="28">
        <v>2</v>
      </c>
      <c r="M18" s="28">
        <v>1.61</v>
      </c>
      <c r="N18" s="28">
        <v>3</v>
      </c>
      <c r="O18" s="28">
        <v>1.27</v>
      </c>
      <c r="P18" s="28">
        <v>7.872</v>
      </c>
      <c r="Q18" s="28">
        <v>19.755</v>
      </c>
    </row>
    <row r="19" spans="1:17" ht="14.25">
      <c r="A19" s="56" t="s">
        <v>202</v>
      </c>
      <c r="B19" s="28">
        <v>2.42</v>
      </c>
      <c r="C19" s="28">
        <v>1.55</v>
      </c>
      <c r="D19" s="28">
        <v>3.96</v>
      </c>
      <c r="E19" s="23"/>
      <c r="F19" s="28">
        <v>2.72</v>
      </c>
      <c r="G19" s="28">
        <v>2.64</v>
      </c>
      <c r="H19" s="28">
        <v>2.22</v>
      </c>
      <c r="I19" s="28">
        <v>1.07</v>
      </c>
      <c r="J19" s="28">
        <v>8.64</v>
      </c>
      <c r="K19" s="23"/>
      <c r="L19" s="28">
        <v>1.87</v>
      </c>
      <c r="M19" s="28">
        <v>1.48</v>
      </c>
      <c r="N19" s="28">
        <v>2.67</v>
      </c>
      <c r="O19" s="28">
        <v>0.91</v>
      </c>
      <c r="P19" s="28">
        <v>6.938</v>
      </c>
      <c r="Q19" s="28">
        <v>19.54</v>
      </c>
    </row>
    <row r="20" spans="1:17" ht="14.25">
      <c r="A20" s="56" t="s">
        <v>203</v>
      </c>
      <c r="B20" s="28">
        <v>2.2</v>
      </c>
      <c r="C20" s="28">
        <v>1.62</v>
      </c>
      <c r="D20" s="28">
        <v>3.82</v>
      </c>
      <c r="E20" s="23"/>
      <c r="F20" s="28">
        <v>2.74</v>
      </c>
      <c r="G20" s="28">
        <v>2.4</v>
      </c>
      <c r="H20" s="28">
        <v>2.22</v>
      </c>
      <c r="I20" s="28">
        <v>1.08</v>
      </c>
      <c r="J20" s="28">
        <v>8.43</v>
      </c>
      <c r="K20" s="23"/>
      <c r="L20" s="28">
        <v>2.04</v>
      </c>
      <c r="M20" s="28">
        <v>1.51</v>
      </c>
      <c r="N20" s="28">
        <v>2.73</v>
      </c>
      <c r="O20" s="28">
        <v>0.93</v>
      </c>
      <c r="P20" s="28">
        <v>7.215</v>
      </c>
      <c r="Q20" s="28">
        <v>19.463</v>
      </c>
    </row>
    <row r="21" spans="1:17" ht="14.25">
      <c r="A21" s="57" t="s">
        <v>199</v>
      </c>
      <c r="B21" s="54">
        <v>2.1</v>
      </c>
      <c r="C21" s="54">
        <v>1.67</v>
      </c>
      <c r="D21" s="54">
        <v>3.77</v>
      </c>
      <c r="E21" s="23"/>
      <c r="F21" s="54">
        <v>2.72</v>
      </c>
      <c r="G21" s="54">
        <v>2.37</v>
      </c>
      <c r="H21" s="54">
        <v>2.17</v>
      </c>
      <c r="I21" s="54">
        <v>1.08</v>
      </c>
      <c r="J21" s="54">
        <v>8.35</v>
      </c>
      <c r="K21" s="23"/>
      <c r="L21" s="28">
        <v>2.08</v>
      </c>
      <c r="M21" s="28">
        <v>1.53</v>
      </c>
      <c r="N21" s="28">
        <v>2.76</v>
      </c>
      <c r="O21" s="28">
        <v>0.92</v>
      </c>
      <c r="P21" s="28">
        <v>7.278</v>
      </c>
      <c r="Q21" s="28">
        <v>19.402</v>
      </c>
    </row>
    <row r="22" spans="1:17" ht="14.25">
      <c r="A22" s="56" t="s">
        <v>238</v>
      </c>
      <c r="B22" s="28">
        <v>2.29</v>
      </c>
      <c r="C22" s="28">
        <v>1.73</v>
      </c>
      <c r="D22" s="28">
        <v>4.02</v>
      </c>
      <c r="E22" s="23"/>
      <c r="F22" s="28">
        <v>2.86</v>
      </c>
      <c r="G22" s="28">
        <v>2.67</v>
      </c>
      <c r="H22" s="28">
        <v>2.62</v>
      </c>
      <c r="I22" s="28">
        <v>1.1</v>
      </c>
      <c r="J22" s="28">
        <v>9.25</v>
      </c>
      <c r="K22" s="23"/>
      <c r="L22" s="28">
        <v>1.89</v>
      </c>
      <c r="M22" s="28">
        <v>1.47</v>
      </c>
      <c r="N22" s="28">
        <v>2.66</v>
      </c>
      <c r="O22" s="28">
        <v>0.88</v>
      </c>
      <c r="P22" s="28">
        <v>6.893</v>
      </c>
      <c r="Q22" s="28">
        <v>19.328</v>
      </c>
    </row>
    <row r="23" spans="1:17" ht="14.25">
      <c r="A23" s="56" t="s">
        <v>205</v>
      </c>
      <c r="B23" s="28">
        <v>2.19</v>
      </c>
      <c r="C23" s="28">
        <v>1.74</v>
      </c>
      <c r="D23" s="28">
        <v>3.93</v>
      </c>
      <c r="E23" s="23"/>
      <c r="F23" s="28">
        <v>2.57</v>
      </c>
      <c r="G23" s="28">
        <v>2.41</v>
      </c>
      <c r="H23" s="28">
        <v>2.3</v>
      </c>
      <c r="I23" s="28">
        <v>1.09</v>
      </c>
      <c r="J23" s="28">
        <v>8.38</v>
      </c>
      <c r="K23" s="23"/>
      <c r="L23" s="54">
        <v>1.81</v>
      </c>
      <c r="M23" s="54">
        <v>1.41</v>
      </c>
      <c r="N23" s="54">
        <v>2.59</v>
      </c>
      <c r="O23" s="54">
        <v>0.86</v>
      </c>
      <c r="P23" s="54">
        <v>6.67</v>
      </c>
      <c r="Q23" s="54">
        <v>18.978</v>
      </c>
    </row>
    <row r="24" spans="1:17" ht="14.25">
      <c r="A24" s="57" t="s">
        <v>189</v>
      </c>
      <c r="B24" s="54">
        <v>1.74</v>
      </c>
      <c r="C24" s="54">
        <v>1.61</v>
      </c>
      <c r="D24" s="54">
        <v>3.36</v>
      </c>
      <c r="E24" s="36"/>
      <c r="F24" s="54">
        <v>2.42</v>
      </c>
      <c r="G24" s="54">
        <v>2.42</v>
      </c>
      <c r="H24" s="54">
        <v>2.47</v>
      </c>
      <c r="I24" s="54">
        <v>1.38</v>
      </c>
      <c r="J24" s="54">
        <v>8.68</v>
      </c>
      <c r="K24" s="36"/>
      <c r="L24" s="54">
        <v>1.85</v>
      </c>
      <c r="M24" s="54">
        <v>1.41</v>
      </c>
      <c r="N24" s="54">
        <v>2.58</v>
      </c>
      <c r="O24" s="54">
        <v>0.81</v>
      </c>
      <c r="P24" s="54">
        <v>6.643</v>
      </c>
      <c r="Q24" s="54">
        <v>18.698</v>
      </c>
    </row>
    <row r="25" spans="1:17" ht="14.25">
      <c r="A25" s="55" t="s">
        <v>248</v>
      </c>
      <c r="B25" s="58">
        <v>1.87</v>
      </c>
      <c r="C25" s="58">
        <v>1.61</v>
      </c>
      <c r="D25" s="58">
        <v>3.49</v>
      </c>
      <c r="E25" s="25"/>
      <c r="F25" s="58">
        <v>2.47</v>
      </c>
      <c r="G25" s="58">
        <v>2.34</v>
      </c>
      <c r="H25" s="58">
        <v>2.27</v>
      </c>
      <c r="I25" s="58">
        <v>1.13</v>
      </c>
      <c r="J25" s="58">
        <v>8.22</v>
      </c>
      <c r="K25" s="25"/>
      <c r="L25" s="58">
        <v>1.75</v>
      </c>
      <c r="M25" s="58">
        <v>1.47</v>
      </c>
      <c r="N25" s="58">
        <v>2.69</v>
      </c>
      <c r="O25" s="58">
        <v>0.96</v>
      </c>
      <c r="P25" s="58">
        <v>6.865</v>
      </c>
      <c r="Q25" s="58">
        <v>18.572</v>
      </c>
    </row>
    <row r="26" spans="1:17" ht="14.25">
      <c r="A26" s="57"/>
      <c r="B26" s="54"/>
      <c r="C26" s="54"/>
      <c r="D26" s="54"/>
      <c r="E26" s="36"/>
      <c r="F26" s="36"/>
      <c r="G26" s="36"/>
      <c r="H26" s="36"/>
      <c r="I26" s="36"/>
      <c r="J26" s="36"/>
      <c r="K26" s="36"/>
      <c r="L26" s="54"/>
      <c r="M26" s="54"/>
      <c r="N26" s="54"/>
      <c r="O26" s="54"/>
      <c r="P26" s="54"/>
      <c r="Q26" s="54"/>
    </row>
    <row r="27" spans="1:17" ht="14.25">
      <c r="A27" s="57" t="s">
        <v>211</v>
      </c>
      <c r="B27" s="54">
        <v>2.16</v>
      </c>
      <c r="C27" s="54">
        <v>1.65</v>
      </c>
      <c r="D27" s="54">
        <v>3.81</v>
      </c>
      <c r="E27" s="36"/>
      <c r="F27" s="54">
        <v>2.69</v>
      </c>
      <c r="G27" s="54">
        <v>2.52</v>
      </c>
      <c r="H27" s="54">
        <v>2.34</v>
      </c>
      <c r="I27" s="54">
        <v>1.12</v>
      </c>
      <c r="J27" s="54">
        <v>8.67</v>
      </c>
      <c r="K27" s="36"/>
      <c r="L27" s="54">
        <v>1.998</v>
      </c>
      <c r="M27" s="54">
        <v>1.546</v>
      </c>
      <c r="N27" s="54">
        <v>2.814</v>
      </c>
      <c r="O27" s="54">
        <v>1.02</v>
      </c>
      <c r="P27" s="54">
        <v>7.381</v>
      </c>
      <c r="Q27" s="54">
        <v>19.867</v>
      </c>
    </row>
    <row r="28" spans="1:17" ht="14.25">
      <c r="A28" s="56" t="s">
        <v>212</v>
      </c>
      <c r="B28" s="28">
        <v>0.21</v>
      </c>
      <c r="C28" s="28">
        <v>0.14</v>
      </c>
      <c r="D28" s="28">
        <v>0.26</v>
      </c>
      <c r="E28" s="23"/>
      <c r="F28" s="28">
        <v>0.12</v>
      </c>
      <c r="G28" s="28">
        <v>0.14</v>
      </c>
      <c r="H28" s="28">
        <v>0.19</v>
      </c>
      <c r="I28" s="28">
        <v>0.07</v>
      </c>
      <c r="J28" s="28">
        <v>0.4</v>
      </c>
      <c r="K28" s="23"/>
      <c r="L28" s="28">
        <v>0.13</v>
      </c>
      <c r="M28" s="28">
        <v>0.11</v>
      </c>
      <c r="N28" s="28">
        <v>0.19</v>
      </c>
      <c r="O28" s="28">
        <v>0.12</v>
      </c>
      <c r="P28" s="28">
        <v>0.48</v>
      </c>
      <c r="Q28" s="28">
        <v>0.967</v>
      </c>
    </row>
    <row r="29" spans="1:17" ht="14.25">
      <c r="A29" s="56" t="s">
        <v>215</v>
      </c>
      <c r="B29" s="52">
        <v>8.6</v>
      </c>
      <c r="C29" s="52">
        <v>7.3</v>
      </c>
      <c r="D29" s="52">
        <v>5.9</v>
      </c>
      <c r="E29" s="23"/>
      <c r="F29" s="52">
        <v>4</v>
      </c>
      <c r="G29" s="52">
        <v>5</v>
      </c>
      <c r="H29" s="52">
        <v>7</v>
      </c>
      <c r="I29" s="52">
        <v>6</v>
      </c>
      <c r="J29" s="52">
        <v>4</v>
      </c>
      <c r="K29" s="23"/>
      <c r="L29" s="52">
        <v>5.73</v>
      </c>
      <c r="M29" s="52">
        <v>6.4</v>
      </c>
      <c r="N29" s="52">
        <v>5.78</v>
      </c>
      <c r="O29" s="52">
        <v>10</v>
      </c>
      <c r="P29" s="52">
        <v>5.679</v>
      </c>
      <c r="Q29" s="52">
        <v>4.247</v>
      </c>
    </row>
    <row r="30" spans="1:17" ht="14.25">
      <c r="A30" s="56" t="s">
        <v>216</v>
      </c>
      <c r="B30" s="52">
        <v>10</v>
      </c>
      <c r="C30" s="52">
        <v>9</v>
      </c>
      <c r="D30" s="52">
        <v>7</v>
      </c>
      <c r="E30" s="23"/>
      <c r="F30" s="52">
        <v>4.4609665427509295</v>
      </c>
      <c r="G30" s="52">
        <v>5.555555555555556</v>
      </c>
      <c r="H30" s="52">
        <v>8.11965811965812</v>
      </c>
      <c r="I30" s="52">
        <v>6.25</v>
      </c>
      <c r="J30" s="52">
        <v>4.61361014994233</v>
      </c>
      <c r="K30" s="23"/>
      <c r="L30" s="52">
        <v>6.506506506506507</v>
      </c>
      <c r="M30" s="52">
        <v>7.115135834411385</v>
      </c>
      <c r="N30" s="52">
        <v>6.751954513148544</v>
      </c>
      <c r="O30" s="52">
        <v>11.76470588235294</v>
      </c>
      <c r="P30" s="52">
        <v>6.503183850426771</v>
      </c>
      <c r="Q30" s="52">
        <v>4.867367997181256</v>
      </c>
    </row>
    <row r="31" spans="1:17" ht="14.25">
      <c r="A31" s="57" t="s">
        <v>217</v>
      </c>
      <c r="B31" s="59">
        <v>31</v>
      </c>
      <c r="C31" s="59">
        <v>47</v>
      </c>
      <c r="D31" s="59">
        <v>33</v>
      </c>
      <c r="E31" s="25"/>
      <c r="F31" s="29">
        <v>24</v>
      </c>
      <c r="G31" s="29">
        <v>42</v>
      </c>
      <c r="H31" s="29">
        <v>42</v>
      </c>
      <c r="I31" s="29">
        <v>29</v>
      </c>
      <c r="J31" s="29">
        <v>39</v>
      </c>
      <c r="K31" s="25"/>
      <c r="L31" s="29">
        <v>27.659574468085097</v>
      </c>
      <c r="M31" s="29">
        <v>40.74074074074074</v>
      </c>
      <c r="N31" s="29">
        <v>31.147540983606564</v>
      </c>
      <c r="O31" s="29">
        <v>16.216216216216218</v>
      </c>
      <c r="P31" s="29">
        <v>25.641025641025628</v>
      </c>
      <c r="Q31" s="29">
        <v>37.95133437990578</v>
      </c>
    </row>
    <row r="32" spans="1:17" ht="12.75">
      <c r="A32" s="127" t="s">
        <v>219</v>
      </c>
      <c r="B32" s="127"/>
      <c r="C32" s="127"/>
      <c r="D32" s="127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2.75">
      <c r="A33" s="119" t="s">
        <v>221</v>
      </c>
      <c r="B33" s="119"/>
      <c r="C33" s="119"/>
      <c r="D33" s="119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23" ht="12.75">
      <c r="A34" s="119" t="s">
        <v>223</v>
      </c>
      <c r="B34" s="119"/>
      <c r="C34" s="119"/>
      <c r="D34" s="119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W34" s="23"/>
    </row>
    <row r="35" spans="1:23" ht="12.75">
      <c r="A35" s="31" t="s">
        <v>225</v>
      </c>
      <c r="B35" s="31"/>
      <c r="C35" s="3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W35" s="23"/>
    </row>
    <row r="36" spans="1:23" ht="12.75">
      <c r="A36" s="31" t="s">
        <v>250</v>
      </c>
      <c r="B36" s="31"/>
      <c r="C36" s="3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W36" s="23"/>
    </row>
    <row r="37" spans="1:17" ht="12.75">
      <c r="A37" s="119" t="s">
        <v>220</v>
      </c>
      <c r="B37" s="119"/>
      <c r="C37" s="31"/>
      <c r="D37" s="3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31" t="s">
        <v>222</v>
      </c>
      <c r="B38" s="31"/>
      <c r="C38" s="31"/>
      <c r="D38" s="3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1" t="s">
        <v>224</v>
      </c>
      <c r="B39" s="31"/>
      <c r="C39" s="31"/>
      <c r="D39" s="31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119" t="s">
        <v>226</v>
      </c>
      <c r="B40" s="119"/>
      <c r="C40" s="119"/>
      <c r="D40" s="1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119" t="s">
        <v>227</v>
      </c>
      <c r="B41" s="119"/>
      <c r="C41" s="119"/>
      <c r="D41" s="119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</sheetData>
  <sheetProtection/>
  <mergeCells count="12">
    <mergeCell ref="A41:D41"/>
    <mergeCell ref="A37:B37"/>
    <mergeCell ref="A34:D34"/>
    <mergeCell ref="A33:D33"/>
    <mergeCell ref="F3:J3"/>
    <mergeCell ref="A2:Q2"/>
    <mergeCell ref="B5:Q5"/>
    <mergeCell ref="L3:P3"/>
    <mergeCell ref="B3:D3"/>
    <mergeCell ref="A32:D32"/>
    <mergeCell ref="A1:Q1"/>
    <mergeCell ref="A40:D40"/>
  </mergeCells>
  <printOptions horizontalCentered="1"/>
  <pageMargins left="0" right="0" top="0" bottom="0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zoomScalePageLayoutView="0" workbookViewId="0" topLeftCell="A1">
      <selection activeCell="P44" sqref="P44"/>
    </sheetView>
  </sheetViews>
  <sheetFormatPr defaultColWidth="8.8515625" defaultRowHeight="12.75"/>
  <cols>
    <col min="1" max="1" width="19.140625" style="0" customWidth="1"/>
    <col min="2" max="6" width="6.7109375" style="0" customWidth="1"/>
    <col min="7" max="7" width="2.7109375" style="0" customWidth="1"/>
    <col min="8" max="12" width="6.7109375" style="0" customWidth="1"/>
    <col min="13" max="13" width="2.00390625" style="0" customWidth="1"/>
    <col min="14" max="18" width="6.7109375" style="0" customWidth="1"/>
    <col min="19" max="19" width="7.421875" style="0" customWidth="1"/>
    <col min="20" max="25" width="7.7109375" style="0" customWidth="1"/>
  </cols>
  <sheetData>
    <row r="1" spans="1:19" ht="15.75">
      <c r="A1" s="124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2.75">
      <c r="A2" s="126" t="s">
        <v>115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2.75">
      <c r="A3" s="62"/>
      <c r="B3" s="128">
        <v>1998</v>
      </c>
      <c r="C3" s="128"/>
      <c r="D3" s="128"/>
      <c r="E3" s="128"/>
      <c r="F3" s="128"/>
      <c r="G3" s="62"/>
      <c r="H3" s="128">
        <v>1999</v>
      </c>
      <c r="I3" s="128"/>
      <c r="J3" s="128"/>
      <c r="K3" s="128"/>
      <c r="L3" s="128"/>
      <c r="M3" s="53"/>
      <c r="N3" s="128">
        <v>2000</v>
      </c>
      <c r="O3" s="128"/>
      <c r="P3" s="128"/>
      <c r="Q3" s="128"/>
      <c r="R3" s="128"/>
      <c r="S3" s="24" t="s">
        <v>236</v>
      </c>
    </row>
    <row r="4" spans="1:19" ht="12.75">
      <c r="A4" s="72" t="s">
        <v>176</v>
      </c>
      <c r="B4" s="26">
        <v>35921</v>
      </c>
      <c r="C4" s="26">
        <v>35958</v>
      </c>
      <c r="D4" s="26">
        <v>35990</v>
      </c>
      <c r="E4" s="26">
        <v>36090</v>
      </c>
      <c r="F4" s="22" t="s">
        <v>177</v>
      </c>
      <c r="G4" s="62"/>
      <c r="H4" s="26">
        <v>36286</v>
      </c>
      <c r="I4" s="26">
        <v>36325</v>
      </c>
      <c r="J4" s="26">
        <v>36363</v>
      </c>
      <c r="K4" s="26">
        <v>36455</v>
      </c>
      <c r="L4" s="22" t="s">
        <v>177</v>
      </c>
      <c r="M4" s="62"/>
      <c r="N4" s="26">
        <v>36635</v>
      </c>
      <c r="O4" s="26">
        <v>36670</v>
      </c>
      <c r="P4" s="26">
        <v>36706</v>
      </c>
      <c r="Q4" s="26">
        <v>36733</v>
      </c>
      <c r="R4" s="22" t="s">
        <v>177</v>
      </c>
      <c r="S4" s="22" t="s">
        <v>177</v>
      </c>
    </row>
    <row r="5" spans="1:19" ht="12.75">
      <c r="A5" s="62"/>
      <c r="B5" s="126" t="s">
        <v>178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ht="12.75">
      <c r="A6" s="23" t="s">
        <v>180</v>
      </c>
      <c r="B6" s="28">
        <v>1.3</v>
      </c>
      <c r="C6" s="28">
        <v>1.26</v>
      </c>
      <c r="D6" s="28">
        <v>0.97</v>
      </c>
      <c r="E6" s="28">
        <v>1.01</v>
      </c>
      <c r="F6" s="28">
        <v>4.54</v>
      </c>
      <c r="G6" s="23"/>
      <c r="H6" s="28">
        <v>1.92</v>
      </c>
      <c r="I6" s="28">
        <v>1.32</v>
      </c>
      <c r="J6" s="28">
        <v>1.09</v>
      </c>
      <c r="K6" s="28">
        <v>0.92</v>
      </c>
      <c r="L6" s="28">
        <v>5.25</v>
      </c>
      <c r="M6" s="23"/>
      <c r="N6" s="28">
        <v>1.7</v>
      </c>
      <c r="O6" s="28">
        <v>1.48</v>
      </c>
      <c r="P6" s="28">
        <v>1.34</v>
      </c>
      <c r="Q6" s="28">
        <v>1.21</v>
      </c>
      <c r="R6" s="28">
        <v>5.715</v>
      </c>
      <c r="S6" s="28">
        <v>15.502</v>
      </c>
    </row>
    <row r="7" spans="1:19" ht="12.75">
      <c r="A7" s="23" t="s">
        <v>253</v>
      </c>
      <c r="B7" s="28">
        <v>1.41</v>
      </c>
      <c r="C7" s="28">
        <v>1.22</v>
      </c>
      <c r="D7" s="28">
        <v>0.86</v>
      </c>
      <c r="E7" s="28">
        <v>1.06</v>
      </c>
      <c r="F7" s="28">
        <v>4.55</v>
      </c>
      <c r="G7" s="23"/>
      <c r="H7" s="28">
        <v>2.02</v>
      </c>
      <c r="I7" s="28">
        <v>1.3</v>
      </c>
      <c r="J7" s="28">
        <v>1.07</v>
      </c>
      <c r="K7" s="28">
        <v>0.83</v>
      </c>
      <c r="L7" s="28">
        <v>5.22</v>
      </c>
      <c r="M7" s="23"/>
      <c r="N7" s="28">
        <v>1.6</v>
      </c>
      <c r="O7" s="28">
        <v>1.38</v>
      </c>
      <c r="P7" s="28">
        <v>1.22</v>
      </c>
      <c r="Q7" s="28">
        <v>1.16</v>
      </c>
      <c r="R7" s="28">
        <v>5.368</v>
      </c>
      <c r="S7" s="28">
        <v>15.138</v>
      </c>
    </row>
    <row r="8" spans="1:19" ht="12.75">
      <c r="A8" s="23" t="s">
        <v>189</v>
      </c>
      <c r="B8" s="28">
        <v>1.18</v>
      </c>
      <c r="C8" s="28">
        <v>1.13</v>
      </c>
      <c r="D8" s="28">
        <v>0.84</v>
      </c>
      <c r="E8" s="28">
        <v>0.93</v>
      </c>
      <c r="F8" s="28">
        <v>4.08</v>
      </c>
      <c r="G8" s="23"/>
      <c r="H8" s="28">
        <v>1.73</v>
      </c>
      <c r="I8" s="28">
        <v>1.19</v>
      </c>
      <c r="J8" s="28">
        <v>1.24</v>
      </c>
      <c r="K8" s="28">
        <v>0.94</v>
      </c>
      <c r="L8" s="28">
        <v>5.09</v>
      </c>
      <c r="M8" s="23"/>
      <c r="N8" s="28">
        <v>1.5</v>
      </c>
      <c r="O8" s="28">
        <v>1.54</v>
      </c>
      <c r="P8" s="28">
        <v>1.33</v>
      </c>
      <c r="Q8" s="28">
        <v>1.56</v>
      </c>
      <c r="R8" s="28">
        <v>5.925</v>
      </c>
      <c r="S8" s="28">
        <v>15.1</v>
      </c>
    </row>
    <row r="9" spans="1:19" ht="12.75">
      <c r="A9" s="23" t="s">
        <v>105</v>
      </c>
      <c r="B9" s="28">
        <v>1.28</v>
      </c>
      <c r="C9" s="28">
        <v>1.3</v>
      </c>
      <c r="D9" s="28">
        <v>0.89</v>
      </c>
      <c r="E9" s="28">
        <v>0.92</v>
      </c>
      <c r="F9" s="28">
        <v>4.39</v>
      </c>
      <c r="G9" s="23"/>
      <c r="H9" s="28">
        <v>1.79</v>
      </c>
      <c r="I9" s="28">
        <v>1.35</v>
      </c>
      <c r="J9" s="28">
        <v>1.19</v>
      </c>
      <c r="K9" s="28">
        <v>0.81</v>
      </c>
      <c r="L9" s="28">
        <v>5.13</v>
      </c>
      <c r="M9" s="23"/>
      <c r="N9" s="28">
        <v>1.56</v>
      </c>
      <c r="O9" s="28">
        <v>1.46</v>
      </c>
      <c r="P9" s="28">
        <v>1.23</v>
      </c>
      <c r="Q9" s="28">
        <v>1.27</v>
      </c>
      <c r="R9" s="28">
        <v>5.508</v>
      </c>
      <c r="S9" s="28">
        <v>15.027</v>
      </c>
    </row>
    <row r="10" spans="1:19" ht="12.75">
      <c r="A10" s="23" t="s">
        <v>185</v>
      </c>
      <c r="B10" s="28">
        <v>1.33</v>
      </c>
      <c r="C10" s="28">
        <v>1.23</v>
      </c>
      <c r="D10" s="28">
        <v>0.93</v>
      </c>
      <c r="E10" s="28">
        <v>1.04</v>
      </c>
      <c r="F10" s="28">
        <v>4.52</v>
      </c>
      <c r="G10" s="23"/>
      <c r="H10" s="28">
        <v>2.01</v>
      </c>
      <c r="I10" s="28">
        <v>1.34</v>
      </c>
      <c r="J10" s="28">
        <v>1.1</v>
      </c>
      <c r="K10" s="28">
        <v>0.81</v>
      </c>
      <c r="L10" s="28">
        <v>5.25</v>
      </c>
      <c r="M10" s="23"/>
      <c r="N10" s="28">
        <v>1.59</v>
      </c>
      <c r="O10" s="28">
        <v>1.38</v>
      </c>
      <c r="P10" s="28">
        <v>1.13</v>
      </c>
      <c r="Q10" s="28">
        <v>1.16</v>
      </c>
      <c r="R10" s="28">
        <v>5.253</v>
      </c>
      <c r="S10" s="28">
        <v>15.025</v>
      </c>
    </row>
    <row r="11" spans="1:19" ht="12.75">
      <c r="A11" s="23" t="s">
        <v>238</v>
      </c>
      <c r="B11" s="28">
        <v>1.26</v>
      </c>
      <c r="C11" s="28">
        <v>1.3</v>
      </c>
      <c r="D11" s="28">
        <v>0.9</v>
      </c>
      <c r="E11" s="28">
        <v>0.98</v>
      </c>
      <c r="F11" s="28">
        <v>4.44</v>
      </c>
      <c r="G11" s="23"/>
      <c r="H11" s="28">
        <v>1.94</v>
      </c>
      <c r="I11" s="28">
        <v>1.37</v>
      </c>
      <c r="J11" s="28">
        <v>1.12</v>
      </c>
      <c r="K11" s="28">
        <v>0.77</v>
      </c>
      <c r="L11" s="28">
        <v>5.2</v>
      </c>
      <c r="M11" s="23"/>
      <c r="N11" s="28">
        <v>1.48</v>
      </c>
      <c r="O11" s="28">
        <v>1.37</v>
      </c>
      <c r="P11" s="28">
        <v>1.26</v>
      </c>
      <c r="Q11" s="28">
        <v>1.2</v>
      </c>
      <c r="R11" s="28">
        <v>5.308</v>
      </c>
      <c r="S11" s="28">
        <v>14.947</v>
      </c>
    </row>
    <row r="12" spans="1:19" ht="12.75">
      <c r="A12" s="23" t="s">
        <v>100</v>
      </c>
      <c r="B12" s="28">
        <v>1.23</v>
      </c>
      <c r="C12" s="28">
        <v>1.31</v>
      </c>
      <c r="D12" s="28">
        <v>0.92</v>
      </c>
      <c r="E12" s="28">
        <v>0.93</v>
      </c>
      <c r="F12" s="28">
        <v>4.39</v>
      </c>
      <c r="G12" s="23"/>
      <c r="H12" s="28">
        <v>1.9</v>
      </c>
      <c r="I12" s="28">
        <v>1.28</v>
      </c>
      <c r="J12" s="28">
        <v>1.15</v>
      </c>
      <c r="K12" s="28">
        <v>0.79</v>
      </c>
      <c r="L12" s="28">
        <v>5.11</v>
      </c>
      <c r="M12" s="23"/>
      <c r="N12" s="28">
        <v>1.47</v>
      </c>
      <c r="O12" s="28">
        <v>1.38</v>
      </c>
      <c r="P12" s="28">
        <v>1.28</v>
      </c>
      <c r="Q12" s="28">
        <v>1.3</v>
      </c>
      <c r="R12" s="28">
        <v>5.43</v>
      </c>
      <c r="S12" s="28">
        <v>14.935</v>
      </c>
    </row>
    <row r="13" spans="1:19" ht="12.75">
      <c r="A13" s="23" t="s">
        <v>108</v>
      </c>
      <c r="B13" s="28">
        <v>1.19</v>
      </c>
      <c r="C13" s="28">
        <v>1.23</v>
      </c>
      <c r="D13" s="28">
        <v>0.92</v>
      </c>
      <c r="E13" s="28">
        <v>0.93</v>
      </c>
      <c r="F13" s="28">
        <v>4.27</v>
      </c>
      <c r="G13" s="23"/>
      <c r="H13" s="28">
        <v>1.88</v>
      </c>
      <c r="I13" s="28">
        <v>1.35</v>
      </c>
      <c r="J13" s="28">
        <v>1.12</v>
      </c>
      <c r="K13" s="28">
        <v>0.82</v>
      </c>
      <c r="L13" s="28">
        <v>5.17</v>
      </c>
      <c r="M13" s="23"/>
      <c r="N13" s="28">
        <v>1.55</v>
      </c>
      <c r="O13" s="28">
        <v>1.42</v>
      </c>
      <c r="P13" s="28">
        <v>1.25</v>
      </c>
      <c r="Q13" s="28">
        <v>1.26</v>
      </c>
      <c r="R13" s="28">
        <v>5.473</v>
      </c>
      <c r="S13" s="28">
        <v>14.913</v>
      </c>
    </row>
    <row r="14" spans="1:19" ht="12.75">
      <c r="A14" s="23" t="s">
        <v>194</v>
      </c>
      <c r="B14" s="28">
        <v>1.28</v>
      </c>
      <c r="C14" s="28">
        <v>1.27</v>
      </c>
      <c r="D14" s="28">
        <v>0.9</v>
      </c>
      <c r="E14" s="28">
        <v>0.94</v>
      </c>
      <c r="F14" s="28">
        <v>4.39</v>
      </c>
      <c r="G14" s="23"/>
      <c r="H14" s="28">
        <v>1.9</v>
      </c>
      <c r="I14" s="28">
        <v>1.38</v>
      </c>
      <c r="J14" s="28">
        <v>1.11</v>
      </c>
      <c r="K14" s="28">
        <v>0.78</v>
      </c>
      <c r="L14" s="28">
        <v>5.17</v>
      </c>
      <c r="M14" s="23"/>
      <c r="N14" s="28">
        <v>1.53</v>
      </c>
      <c r="O14" s="28">
        <v>1.39</v>
      </c>
      <c r="P14" s="28">
        <v>1.22</v>
      </c>
      <c r="Q14" s="28">
        <v>1.19</v>
      </c>
      <c r="R14" s="28">
        <v>5.327</v>
      </c>
      <c r="S14" s="28">
        <v>14.885</v>
      </c>
    </row>
    <row r="15" spans="1:19" ht="12.75">
      <c r="A15" s="23" t="s">
        <v>206</v>
      </c>
      <c r="B15" s="28">
        <v>1.15</v>
      </c>
      <c r="C15" s="28">
        <v>1.26</v>
      </c>
      <c r="D15" s="28">
        <v>0.89</v>
      </c>
      <c r="E15" s="28">
        <v>0.9</v>
      </c>
      <c r="F15" s="28">
        <v>4.2</v>
      </c>
      <c r="G15" s="23"/>
      <c r="H15" s="28">
        <v>1.85</v>
      </c>
      <c r="I15" s="28">
        <v>1.38</v>
      </c>
      <c r="J15" s="28">
        <v>1.18</v>
      </c>
      <c r="K15" s="28">
        <v>0.84</v>
      </c>
      <c r="L15" s="28">
        <v>5.23</v>
      </c>
      <c r="M15" s="23"/>
      <c r="N15" s="28">
        <v>1.51</v>
      </c>
      <c r="O15" s="28">
        <v>1.47</v>
      </c>
      <c r="P15" s="28">
        <v>1.19</v>
      </c>
      <c r="Q15" s="28">
        <v>1.25</v>
      </c>
      <c r="R15" s="28">
        <v>5.425</v>
      </c>
      <c r="S15" s="28">
        <v>14.86</v>
      </c>
    </row>
    <row r="16" spans="1:19" ht="12.75">
      <c r="A16" s="23" t="s">
        <v>109</v>
      </c>
      <c r="B16" s="28">
        <v>1.1</v>
      </c>
      <c r="C16" s="28">
        <v>1.17</v>
      </c>
      <c r="D16" s="28">
        <v>0.86</v>
      </c>
      <c r="E16" s="28">
        <v>0.93</v>
      </c>
      <c r="F16" s="28">
        <v>4.06</v>
      </c>
      <c r="G16" s="23"/>
      <c r="H16" s="28">
        <v>1.95</v>
      </c>
      <c r="I16" s="28">
        <v>1.39</v>
      </c>
      <c r="J16" s="28">
        <v>1.19</v>
      </c>
      <c r="K16" s="28">
        <v>0.8</v>
      </c>
      <c r="L16" s="28">
        <v>5.34</v>
      </c>
      <c r="M16" s="23"/>
      <c r="N16" s="28">
        <v>1.55</v>
      </c>
      <c r="O16" s="28">
        <v>1.41</v>
      </c>
      <c r="P16" s="28">
        <v>1.18</v>
      </c>
      <c r="Q16" s="28">
        <v>1.26</v>
      </c>
      <c r="R16" s="28">
        <v>5.393</v>
      </c>
      <c r="S16" s="28">
        <v>14.785</v>
      </c>
    </row>
    <row r="17" spans="1:19" ht="12.75">
      <c r="A17" s="23" t="s">
        <v>107</v>
      </c>
      <c r="B17" s="28">
        <v>1.31</v>
      </c>
      <c r="C17" s="28">
        <v>1.17</v>
      </c>
      <c r="D17" s="28">
        <v>0.91</v>
      </c>
      <c r="E17" s="28">
        <v>0.89</v>
      </c>
      <c r="F17" s="28">
        <v>4.29</v>
      </c>
      <c r="G17" s="23"/>
      <c r="H17" s="28">
        <v>1.82</v>
      </c>
      <c r="I17" s="28">
        <v>1.43</v>
      </c>
      <c r="J17" s="28">
        <v>1.18</v>
      </c>
      <c r="K17" s="28">
        <v>0.8</v>
      </c>
      <c r="L17" s="28">
        <v>5.23</v>
      </c>
      <c r="M17" s="23"/>
      <c r="N17" s="28">
        <v>1.4</v>
      </c>
      <c r="O17" s="28">
        <v>1.41</v>
      </c>
      <c r="P17" s="28">
        <v>1.12</v>
      </c>
      <c r="Q17" s="28">
        <v>1.3</v>
      </c>
      <c r="R17" s="28">
        <v>5.23</v>
      </c>
      <c r="S17" s="28">
        <v>14.742</v>
      </c>
    </row>
    <row r="18" spans="1:19" ht="12.75">
      <c r="A18" s="23" t="s">
        <v>251</v>
      </c>
      <c r="B18" s="28">
        <v>1.3</v>
      </c>
      <c r="C18" s="28">
        <v>1.26</v>
      </c>
      <c r="D18" s="28">
        <v>0.82</v>
      </c>
      <c r="E18" s="28">
        <v>0.89</v>
      </c>
      <c r="F18" s="28">
        <v>4.27</v>
      </c>
      <c r="G18" s="23"/>
      <c r="H18" s="28">
        <v>1.96</v>
      </c>
      <c r="I18" s="28">
        <v>1.42</v>
      </c>
      <c r="J18" s="28">
        <v>1.14</v>
      </c>
      <c r="K18" s="28">
        <v>0.69</v>
      </c>
      <c r="L18" s="28">
        <v>5.22</v>
      </c>
      <c r="M18" s="23"/>
      <c r="N18" s="28">
        <v>1.47</v>
      </c>
      <c r="O18" s="28">
        <v>1.35</v>
      </c>
      <c r="P18" s="28">
        <v>1.2</v>
      </c>
      <c r="Q18" s="28">
        <v>1.14</v>
      </c>
      <c r="R18" s="28">
        <v>5.162</v>
      </c>
      <c r="S18" s="28">
        <v>14.657</v>
      </c>
    </row>
    <row r="19" spans="1:19" ht="12.75">
      <c r="A19" s="23" t="s">
        <v>210</v>
      </c>
      <c r="B19" s="28">
        <v>1.26</v>
      </c>
      <c r="C19" s="28">
        <v>1.23</v>
      </c>
      <c r="D19" s="28">
        <v>0.85</v>
      </c>
      <c r="E19" s="28">
        <v>0.91</v>
      </c>
      <c r="F19" s="28">
        <v>4.24</v>
      </c>
      <c r="G19" s="23"/>
      <c r="H19" s="28">
        <v>1.82</v>
      </c>
      <c r="I19" s="28">
        <v>1.38</v>
      </c>
      <c r="J19" s="28">
        <v>1.07</v>
      </c>
      <c r="K19" s="28">
        <v>0.76</v>
      </c>
      <c r="L19" s="28">
        <v>5.03</v>
      </c>
      <c r="M19" s="23"/>
      <c r="N19" s="28">
        <v>1.54</v>
      </c>
      <c r="O19" s="28">
        <v>1.41</v>
      </c>
      <c r="P19" s="28">
        <v>1.24</v>
      </c>
      <c r="Q19" s="28">
        <v>1.18</v>
      </c>
      <c r="R19" s="28">
        <v>5.372</v>
      </c>
      <c r="S19" s="28">
        <v>14.64</v>
      </c>
    </row>
    <row r="20" spans="1:19" ht="12.75">
      <c r="A20" s="23" t="s">
        <v>106</v>
      </c>
      <c r="B20" s="28">
        <v>1.23</v>
      </c>
      <c r="C20" s="28">
        <v>1.26</v>
      </c>
      <c r="D20" s="28">
        <v>0.96</v>
      </c>
      <c r="E20" s="28">
        <v>0.93</v>
      </c>
      <c r="F20" s="28">
        <v>4.37</v>
      </c>
      <c r="G20" s="23"/>
      <c r="H20" s="28">
        <v>1.86</v>
      </c>
      <c r="I20" s="28">
        <v>1.45</v>
      </c>
      <c r="J20" s="28">
        <v>1.15</v>
      </c>
      <c r="K20" s="28">
        <v>0.75</v>
      </c>
      <c r="L20" s="28">
        <v>5.21</v>
      </c>
      <c r="M20" s="23"/>
      <c r="N20" s="28">
        <v>1.38</v>
      </c>
      <c r="O20" s="28">
        <v>1.34</v>
      </c>
      <c r="P20" s="28">
        <v>1.14</v>
      </c>
      <c r="Q20" s="28">
        <v>1.13</v>
      </c>
      <c r="R20" s="28">
        <v>4.37</v>
      </c>
      <c r="S20" s="28">
        <v>14.58</v>
      </c>
    </row>
    <row r="21" spans="1:19" ht="12.75">
      <c r="A21" s="23" t="s">
        <v>101</v>
      </c>
      <c r="B21" s="28">
        <v>1.16</v>
      </c>
      <c r="C21" s="28">
        <v>1.29</v>
      </c>
      <c r="D21" s="28">
        <v>0.86</v>
      </c>
      <c r="E21" s="28">
        <v>0.92</v>
      </c>
      <c r="F21" s="28">
        <v>4.23</v>
      </c>
      <c r="G21" s="23"/>
      <c r="H21" s="28">
        <v>1.87</v>
      </c>
      <c r="I21" s="28">
        <v>1.34</v>
      </c>
      <c r="J21" s="28">
        <v>1.08</v>
      </c>
      <c r="K21" s="28">
        <v>0.72</v>
      </c>
      <c r="L21" s="28">
        <v>5.01</v>
      </c>
      <c r="M21" s="23"/>
      <c r="N21" s="28">
        <v>1.43</v>
      </c>
      <c r="O21" s="28">
        <v>1.42</v>
      </c>
      <c r="P21" s="28">
        <v>1.19</v>
      </c>
      <c r="Q21" s="28">
        <v>1.18</v>
      </c>
      <c r="R21" s="28">
        <v>5.218</v>
      </c>
      <c r="S21" s="28">
        <v>14.462</v>
      </c>
    </row>
    <row r="22" spans="1:19" ht="12.75">
      <c r="A22" s="23" t="s">
        <v>208</v>
      </c>
      <c r="B22" s="28">
        <v>1.22</v>
      </c>
      <c r="C22" s="28">
        <v>1.09</v>
      </c>
      <c r="D22" s="28">
        <v>0.88</v>
      </c>
      <c r="E22" s="28">
        <v>0.96</v>
      </c>
      <c r="F22" s="28">
        <v>4.16</v>
      </c>
      <c r="G22" s="23"/>
      <c r="H22" s="28">
        <v>1.81</v>
      </c>
      <c r="I22" s="28">
        <v>1.28</v>
      </c>
      <c r="J22" s="28">
        <v>0.99</v>
      </c>
      <c r="K22" s="28">
        <v>0.8</v>
      </c>
      <c r="L22" s="28">
        <v>4.88</v>
      </c>
      <c r="M22" s="23"/>
      <c r="N22" s="28">
        <v>1.5</v>
      </c>
      <c r="O22" s="28">
        <v>1.41</v>
      </c>
      <c r="P22" s="28">
        <v>1.22</v>
      </c>
      <c r="Q22" s="28">
        <v>1.24</v>
      </c>
      <c r="R22" s="28">
        <v>5.373</v>
      </c>
      <c r="S22" s="28">
        <v>14.415</v>
      </c>
    </row>
    <row r="23" spans="1:19" ht="12.75">
      <c r="A23" s="23" t="s">
        <v>104</v>
      </c>
      <c r="B23" s="28">
        <v>1.35</v>
      </c>
      <c r="C23" s="28">
        <v>1.3</v>
      </c>
      <c r="D23" s="28">
        <v>0.91</v>
      </c>
      <c r="E23" s="28">
        <v>0.88</v>
      </c>
      <c r="F23" s="28">
        <v>4.45</v>
      </c>
      <c r="G23" s="23"/>
      <c r="H23" s="28">
        <v>1.9</v>
      </c>
      <c r="I23" s="28">
        <v>1.28</v>
      </c>
      <c r="J23" s="28">
        <v>1.12</v>
      </c>
      <c r="K23" s="28">
        <v>0.75</v>
      </c>
      <c r="L23" s="28">
        <v>5.05</v>
      </c>
      <c r="M23" s="23"/>
      <c r="N23" s="28">
        <v>1.38</v>
      </c>
      <c r="O23" s="28">
        <v>1.31</v>
      </c>
      <c r="P23" s="28">
        <v>1.1</v>
      </c>
      <c r="Q23" s="28">
        <v>1.12</v>
      </c>
      <c r="R23" s="28">
        <v>4.907</v>
      </c>
      <c r="S23" s="28">
        <v>14.398</v>
      </c>
    </row>
    <row r="24" spans="1:19" ht="12.75">
      <c r="A24" s="23" t="s">
        <v>103</v>
      </c>
      <c r="B24" s="28">
        <v>1.09</v>
      </c>
      <c r="C24" s="28">
        <v>1.16</v>
      </c>
      <c r="D24" s="28">
        <v>0.79</v>
      </c>
      <c r="E24" s="28">
        <v>0.9</v>
      </c>
      <c r="F24" s="28">
        <v>3.93</v>
      </c>
      <c r="G24" s="23"/>
      <c r="H24" s="28">
        <v>1.78</v>
      </c>
      <c r="I24" s="28">
        <v>1.38</v>
      </c>
      <c r="J24" s="28">
        <v>1.23</v>
      </c>
      <c r="K24" s="28">
        <v>0.78</v>
      </c>
      <c r="L24" s="28">
        <v>5.17</v>
      </c>
      <c r="M24" s="23"/>
      <c r="N24" s="28">
        <v>1.38</v>
      </c>
      <c r="O24" s="28">
        <v>1.45</v>
      </c>
      <c r="P24" s="28">
        <v>1.15</v>
      </c>
      <c r="Q24" s="28">
        <v>1.28</v>
      </c>
      <c r="R24" s="28">
        <v>5.257</v>
      </c>
      <c r="S24" s="28">
        <v>14.362</v>
      </c>
    </row>
    <row r="25" spans="1:19" ht="12.75">
      <c r="A25" s="23" t="s">
        <v>249</v>
      </c>
      <c r="B25" s="28">
        <v>1.23</v>
      </c>
      <c r="C25" s="28">
        <v>1.2</v>
      </c>
      <c r="D25" s="28">
        <v>0.77</v>
      </c>
      <c r="E25" s="28">
        <v>0.86</v>
      </c>
      <c r="F25" s="28">
        <v>4.07</v>
      </c>
      <c r="G25" s="23"/>
      <c r="H25" s="54">
        <v>1.84</v>
      </c>
      <c r="I25" s="54">
        <v>1.27</v>
      </c>
      <c r="J25" s="54">
        <v>1.1</v>
      </c>
      <c r="K25" s="54">
        <v>0.7</v>
      </c>
      <c r="L25" s="54">
        <v>4.91</v>
      </c>
      <c r="M25" s="23"/>
      <c r="N25" s="28">
        <v>1.46</v>
      </c>
      <c r="O25" s="28">
        <v>1.37</v>
      </c>
      <c r="P25" s="28">
        <v>1.13</v>
      </c>
      <c r="Q25" s="28">
        <v>1.1</v>
      </c>
      <c r="R25" s="28">
        <v>5.055</v>
      </c>
      <c r="S25" s="28">
        <v>14.033</v>
      </c>
    </row>
    <row r="26" spans="1:19" ht="12.75">
      <c r="A26" s="23" t="s">
        <v>181</v>
      </c>
      <c r="B26" s="28">
        <v>1.17</v>
      </c>
      <c r="C26" s="28">
        <v>1.27</v>
      </c>
      <c r="D26" s="28">
        <v>0.95</v>
      </c>
      <c r="E26" s="28">
        <v>0.88</v>
      </c>
      <c r="F26" s="28">
        <v>4.27</v>
      </c>
      <c r="G26" s="23"/>
      <c r="H26" s="28">
        <v>1.75</v>
      </c>
      <c r="I26" s="28">
        <v>1.35</v>
      </c>
      <c r="J26" s="28">
        <v>1.12</v>
      </c>
      <c r="K26" s="28">
        <v>0.63</v>
      </c>
      <c r="L26" s="28">
        <v>4.85</v>
      </c>
      <c r="M26" s="23"/>
      <c r="N26" s="28">
        <v>1.35</v>
      </c>
      <c r="O26" s="28">
        <v>1.29</v>
      </c>
      <c r="P26" s="28">
        <v>1.12</v>
      </c>
      <c r="Q26" s="28">
        <v>1.11</v>
      </c>
      <c r="R26" s="28">
        <v>4.868</v>
      </c>
      <c r="S26" s="28">
        <v>13.993</v>
      </c>
    </row>
    <row r="27" spans="1:19" ht="12.75">
      <c r="A27" s="23" t="s">
        <v>196</v>
      </c>
      <c r="B27" s="28">
        <v>1.25</v>
      </c>
      <c r="C27" s="28">
        <v>1.24</v>
      </c>
      <c r="D27" s="28">
        <v>0.88</v>
      </c>
      <c r="E27" s="28">
        <v>0.9</v>
      </c>
      <c r="F27" s="28">
        <v>4.27</v>
      </c>
      <c r="G27" s="23"/>
      <c r="H27" s="28">
        <v>1.82</v>
      </c>
      <c r="I27" s="28">
        <v>1.31</v>
      </c>
      <c r="J27" s="28">
        <v>1.08</v>
      </c>
      <c r="K27" s="28">
        <v>0.64</v>
      </c>
      <c r="L27" s="28">
        <v>4.86</v>
      </c>
      <c r="M27" s="23"/>
      <c r="N27" s="54">
        <v>1.31</v>
      </c>
      <c r="O27" s="54">
        <v>1.25</v>
      </c>
      <c r="P27" s="54">
        <v>1.12</v>
      </c>
      <c r="Q27" s="54">
        <v>1.07</v>
      </c>
      <c r="R27" s="54">
        <v>4.743</v>
      </c>
      <c r="S27" s="54">
        <v>13.873</v>
      </c>
    </row>
    <row r="28" spans="1:19" ht="12.75">
      <c r="A28" s="23" t="s">
        <v>113</v>
      </c>
      <c r="B28" s="28">
        <v>1.27</v>
      </c>
      <c r="C28" s="28">
        <v>1.09</v>
      </c>
      <c r="D28" s="28">
        <v>0.77</v>
      </c>
      <c r="E28" s="28">
        <v>0.92</v>
      </c>
      <c r="F28" s="28">
        <v>4.05</v>
      </c>
      <c r="G28" s="23"/>
      <c r="H28" s="28">
        <v>1.87</v>
      </c>
      <c r="I28" s="28">
        <v>1.35</v>
      </c>
      <c r="J28" s="28">
        <v>1.1</v>
      </c>
      <c r="K28" s="28">
        <v>0.68</v>
      </c>
      <c r="L28" s="28">
        <v>5.01</v>
      </c>
      <c r="M28" s="23"/>
      <c r="N28" s="28">
        <v>1.38</v>
      </c>
      <c r="O28" s="28">
        <v>1.26</v>
      </c>
      <c r="P28" s="28">
        <v>1.05</v>
      </c>
      <c r="Q28" s="28">
        <v>1.09</v>
      </c>
      <c r="R28" s="28">
        <v>4.782</v>
      </c>
      <c r="S28" s="28">
        <v>13.838</v>
      </c>
    </row>
    <row r="29" spans="1:19" ht="12.75">
      <c r="A29" s="23" t="s">
        <v>102</v>
      </c>
      <c r="B29" s="28">
        <v>1.05</v>
      </c>
      <c r="C29" s="28">
        <v>1.16</v>
      </c>
      <c r="D29" s="28">
        <v>0.91</v>
      </c>
      <c r="E29" s="28">
        <v>0.93</v>
      </c>
      <c r="F29" s="28">
        <v>4.05</v>
      </c>
      <c r="G29" s="23"/>
      <c r="H29" s="54">
        <v>1.71</v>
      </c>
      <c r="I29" s="54">
        <v>1.24</v>
      </c>
      <c r="J29" s="54">
        <v>1.03</v>
      </c>
      <c r="K29" s="54">
        <v>0.74</v>
      </c>
      <c r="L29" s="54">
        <v>4.73</v>
      </c>
      <c r="M29" s="23"/>
      <c r="N29" s="28">
        <v>1.31</v>
      </c>
      <c r="O29" s="28">
        <v>1.29</v>
      </c>
      <c r="P29" s="28">
        <v>1.19</v>
      </c>
      <c r="Q29" s="28">
        <v>1.14</v>
      </c>
      <c r="R29" s="28">
        <v>4.918</v>
      </c>
      <c r="S29" s="28">
        <v>13.695</v>
      </c>
    </row>
    <row r="30" spans="1:19" ht="12.75">
      <c r="A30" s="69"/>
      <c r="B30" s="70"/>
      <c r="C30" s="70"/>
      <c r="D30" s="70"/>
      <c r="E30" s="70"/>
      <c r="F30" s="70"/>
      <c r="G30" s="69"/>
      <c r="H30" s="69"/>
      <c r="I30" s="70"/>
      <c r="J30" s="70"/>
      <c r="K30" s="70"/>
      <c r="L30" s="70"/>
      <c r="M30" s="33"/>
      <c r="N30" s="71"/>
      <c r="O30" s="70"/>
      <c r="P30" s="70"/>
      <c r="Q30" s="70"/>
      <c r="R30" s="70"/>
      <c r="S30" s="70"/>
    </row>
    <row r="31" spans="1:19" ht="12.75">
      <c r="A31" s="23" t="s">
        <v>211</v>
      </c>
      <c r="B31" s="28">
        <v>1.23</v>
      </c>
      <c r="C31" s="28">
        <v>1.23</v>
      </c>
      <c r="D31" s="28">
        <v>0.88</v>
      </c>
      <c r="E31" s="28">
        <v>0.93</v>
      </c>
      <c r="F31" s="28">
        <v>4.27</v>
      </c>
      <c r="G31" s="23"/>
      <c r="H31" s="28">
        <v>1.86</v>
      </c>
      <c r="I31" s="28">
        <v>1.34</v>
      </c>
      <c r="J31" s="28">
        <v>1.12</v>
      </c>
      <c r="K31" s="28">
        <v>0.77</v>
      </c>
      <c r="L31" s="28">
        <v>5.1</v>
      </c>
      <c r="M31" s="28"/>
      <c r="N31" s="28">
        <v>1.47</v>
      </c>
      <c r="O31" s="28">
        <v>1.38</v>
      </c>
      <c r="P31" s="28">
        <v>1.19</v>
      </c>
      <c r="Q31" s="28">
        <v>1.2</v>
      </c>
      <c r="R31" s="28">
        <v>5.25</v>
      </c>
      <c r="S31" s="28">
        <v>14.617</v>
      </c>
    </row>
    <row r="32" spans="1:19" ht="12.75">
      <c r="A32" s="23" t="s">
        <v>212</v>
      </c>
      <c r="B32" s="28">
        <v>0.17</v>
      </c>
      <c r="C32" s="28" t="s">
        <v>110</v>
      </c>
      <c r="D32" s="28">
        <v>0.11</v>
      </c>
      <c r="E32" s="28">
        <v>0.07</v>
      </c>
      <c r="F32" s="28">
        <v>0.26</v>
      </c>
      <c r="G32" s="23"/>
      <c r="H32" s="28">
        <v>0.13</v>
      </c>
      <c r="I32" s="28" t="s">
        <v>114</v>
      </c>
      <c r="J32" s="28">
        <v>0.11</v>
      </c>
      <c r="K32" s="28">
        <v>0.13</v>
      </c>
      <c r="L32" s="28">
        <v>0.31</v>
      </c>
      <c r="M32" s="28"/>
      <c r="N32" s="28">
        <v>0.16</v>
      </c>
      <c r="O32" s="28" t="s">
        <v>112</v>
      </c>
      <c r="P32" s="28">
        <v>0.14</v>
      </c>
      <c r="Q32" s="28">
        <v>0.21</v>
      </c>
      <c r="R32" s="28">
        <v>0.571</v>
      </c>
      <c r="S32" s="28">
        <v>0.891</v>
      </c>
    </row>
    <row r="33" spans="1:19" ht="12.75">
      <c r="A33" s="23" t="s">
        <v>215</v>
      </c>
      <c r="B33" s="52">
        <v>12</v>
      </c>
      <c r="C33" s="52">
        <v>13.9</v>
      </c>
      <c r="D33" s="52">
        <v>11.1</v>
      </c>
      <c r="E33" s="52">
        <v>6.5</v>
      </c>
      <c r="F33" s="52">
        <v>5.3</v>
      </c>
      <c r="G33" s="23"/>
      <c r="H33" s="52">
        <v>6</v>
      </c>
      <c r="I33" s="52">
        <v>10</v>
      </c>
      <c r="J33" s="52">
        <v>9</v>
      </c>
      <c r="K33" s="52">
        <v>15</v>
      </c>
      <c r="L33" s="52">
        <v>5</v>
      </c>
      <c r="M33" s="54"/>
      <c r="N33" s="52">
        <v>9.75</v>
      </c>
      <c r="O33" s="52">
        <v>10.54</v>
      </c>
      <c r="P33" s="52">
        <v>10.23</v>
      </c>
      <c r="Q33" s="52">
        <v>14.97</v>
      </c>
      <c r="R33" s="52">
        <v>9.512</v>
      </c>
      <c r="S33" s="52">
        <v>5.33</v>
      </c>
    </row>
    <row r="34" spans="1:19" ht="12.75">
      <c r="A34" s="23" t="s">
        <v>216</v>
      </c>
      <c r="B34" s="52">
        <v>14</v>
      </c>
      <c r="C34" s="52">
        <v>16</v>
      </c>
      <c r="D34" s="24">
        <v>13</v>
      </c>
      <c r="E34" s="52">
        <v>8</v>
      </c>
      <c r="F34" s="52">
        <v>6</v>
      </c>
      <c r="G34" s="23"/>
      <c r="H34" s="52">
        <v>6.989247311827956</v>
      </c>
      <c r="I34" s="52">
        <v>11.940298507462686</v>
      </c>
      <c r="J34" s="52">
        <v>9.821428571428571</v>
      </c>
      <c r="K34" s="52">
        <v>16.883116883116884</v>
      </c>
      <c r="L34" s="52">
        <v>6.07843137254902</v>
      </c>
      <c r="M34" s="28"/>
      <c r="N34" s="52">
        <v>10.8843537414966</v>
      </c>
      <c r="O34" s="52">
        <v>12.318840579710146</v>
      </c>
      <c r="P34" s="52">
        <v>11.764705882352942</v>
      </c>
      <c r="Q34" s="52">
        <v>17.5</v>
      </c>
      <c r="R34" s="52">
        <v>10.876190476190475</v>
      </c>
      <c r="S34" s="52">
        <v>6.095642060614352</v>
      </c>
    </row>
    <row r="35" spans="1:19" ht="12.75">
      <c r="A35" s="25" t="s">
        <v>217</v>
      </c>
      <c r="B35" s="29">
        <v>47</v>
      </c>
      <c r="C35" s="29">
        <v>86</v>
      </c>
      <c r="D35" s="22">
        <v>55</v>
      </c>
      <c r="E35" s="22">
        <v>35</v>
      </c>
      <c r="F35" s="29">
        <v>42</v>
      </c>
      <c r="G35" s="23"/>
      <c r="H35" s="29">
        <v>42</v>
      </c>
      <c r="I35" s="29">
        <v>76</v>
      </c>
      <c r="J35" s="29">
        <v>44</v>
      </c>
      <c r="K35" s="29">
        <v>65</v>
      </c>
      <c r="L35" s="29">
        <v>51</v>
      </c>
      <c r="M35" s="58"/>
      <c r="N35" s="29">
        <v>41.025641025641036</v>
      </c>
      <c r="O35" s="29">
        <v>58.620689655172406</v>
      </c>
      <c r="P35" s="29">
        <v>48.275862068965516</v>
      </c>
      <c r="Q35" s="29">
        <v>42.857142857142854</v>
      </c>
      <c r="R35" s="29">
        <v>48.30795262267345</v>
      </c>
      <c r="S35" s="29">
        <v>49.3082457111234</v>
      </c>
    </row>
    <row r="36" spans="1:15" ht="12.75">
      <c r="A36" s="23" t="s">
        <v>218</v>
      </c>
      <c r="B36" s="23" t="s">
        <v>218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119" t="s">
        <v>219</v>
      </c>
      <c r="B37" s="119"/>
      <c r="C37" s="119"/>
      <c r="D37" s="119"/>
      <c r="F37" s="31"/>
      <c r="G37" s="23"/>
      <c r="H37" s="119" t="s">
        <v>220</v>
      </c>
      <c r="I37" s="119"/>
      <c r="J37" s="119"/>
      <c r="K37" s="119"/>
      <c r="L37" s="119"/>
      <c r="M37" s="31"/>
      <c r="N37" s="31"/>
      <c r="O37" s="23"/>
    </row>
    <row r="38" spans="1:15" ht="12.75">
      <c r="A38" s="119" t="s">
        <v>221</v>
      </c>
      <c r="B38" s="119"/>
      <c r="C38" s="119"/>
      <c r="D38" s="119"/>
      <c r="F38" s="31"/>
      <c r="G38" s="23"/>
      <c r="H38" s="119" t="s">
        <v>222</v>
      </c>
      <c r="I38" s="119"/>
      <c r="J38" s="119"/>
      <c r="K38" s="119"/>
      <c r="L38" s="31"/>
      <c r="M38" s="31"/>
      <c r="N38" s="31"/>
      <c r="O38" s="23"/>
    </row>
    <row r="39" spans="1:15" ht="12.75">
      <c r="A39" s="119" t="s">
        <v>223</v>
      </c>
      <c r="B39" s="119"/>
      <c r="C39" s="119"/>
      <c r="D39" s="119"/>
      <c r="F39" s="31"/>
      <c r="G39" s="23"/>
      <c r="H39" s="119" t="s">
        <v>224</v>
      </c>
      <c r="I39" s="119"/>
      <c r="J39" s="119"/>
      <c r="K39" s="119"/>
      <c r="L39" s="31"/>
      <c r="M39" s="31"/>
      <c r="N39" s="31"/>
      <c r="O39" s="23"/>
    </row>
    <row r="40" spans="1:19" ht="12.75">
      <c r="A40" s="119" t="s">
        <v>225</v>
      </c>
      <c r="B40" s="119"/>
      <c r="C40" s="119"/>
      <c r="D40" s="23"/>
      <c r="F40" s="31"/>
      <c r="G40" s="23"/>
      <c r="H40" s="119" t="s">
        <v>226</v>
      </c>
      <c r="I40" s="119"/>
      <c r="J40" s="119"/>
      <c r="K40" s="119"/>
      <c r="L40" s="31"/>
      <c r="M40" s="31"/>
      <c r="N40" s="31"/>
      <c r="O40" s="23"/>
      <c r="P40" s="23"/>
      <c r="Q40" s="23"/>
      <c r="R40" s="23"/>
      <c r="S40" s="23"/>
    </row>
    <row r="41" spans="1:19" ht="12.75">
      <c r="A41" s="119" t="s">
        <v>111</v>
      </c>
      <c r="B41" s="119"/>
      <c r="C41" s="119"/>
      <c r="D41" s="23"/>
      <c r="F41" s="31"/>
      <c r="G41" s="23"/>
      <c r="H41" s="119" t="s">
        <v>227</v>
      </c>
      <c r="I41" s="119"/>
      <c r="J41" s="119"/>
      <c r="K41" s="119"/>
      <c r="L41" s="62"/>
      <c r="M41" s="31"/>
      <c r="N41" s="31"/>
      <c r="P41" s="23"/>
      <c r="Q41" s="130"/>
      <c r="R41" s="130"/>
      <c r="S41" s="130"/>
    </row>
    <row r="42" spans="3:19" ht="12.75">
      <c r="C42" s="23"/>
      <c r="D42" s="23"/>
      <c r="E42" s="23"/>
      <c r="F42" s="23"/>
      <c r="G42" s="23"/>
      <c r="H42" s="62"/>
      <c r="I42" s="62"/>
      <c r="J42" s="62"/>
      <c r="K42" s="62"/>
      <c r="L42" s="62"/>
      <c r="M42" s="23"/>
      <c r="N42" s="23"/>
      <c r="O42" s="23"/>
      <c r="P42" s="23"/>
      <c r="Q42" s="129"/>
      <c r="R42" s="129"/>
      <c r="S42" s="129"/>
    </row>
    <row r="43" spans="3:20" ht="12.75">
      <c r="C43" s="23"/>
      <c r="D43" s="23"/>
      <c r="E43" s="23"/>
      <c r="F43" s="23"/>
      <c r="G43" s="23"/>
      <c r="H43" s="62"/>
      <c r="I43" s="62"/>
      <c r="J43" s="62"/>
      <c r="K43" s="62"/>
      <c r="L43" s="62"/>
      <c r="M43" s="23"/>
      <c r="N43" s="23"/>
      <c r="O43" s="31"/>
      <c r="P43" s="23"/>
      <c r="Q43" s="129"/>
      <c r="R43" s="129"/>
      <c r="S43" s="129"/>
      <c r="T43" s="23"/>
    </row>
    <row r="44" spans="7:20" ht="12.75">
      <c r="G44" s="23"/>
      <c r="H44" s="53"/>
      <c r="I44" s="53"/>
      <c r="J44" s="53"/>
      <c r="K44" s="53"/>
      <c r="L44" s="53"/>
      <c r="O44" s="31"/>
      <c r="P44" s="23"/>
      <c r="Q44" s="129"/>
      <c r="R44" s="129"/>
      <c r="S44" s="129"/>
      <c r="T44" s="23"/>
    </row>
    <row r="45" spans="7:20" ht="12.75">
      <c r="G45" s="23"/>
      <c r="O45" s="31"/>
      <c r="P45" s="23"/>
      <c r="Q45" s="129"/>
      <c r="R45" s="129"/>
      <c r="S45" s="129"/>
      <c r="T45" s="23"/>
    </row>
    <row r="46" spans="7:20" ht="12.75">
      <c r="G46" s="31"/>
      <c r="O46" s="31"/>
      <c r="P46" s="23"/>
      <c r="Q46" s="23"/>
      <c r="R46" s="23"/>
      <c r="S46" s="23"/>
      <c r="T46" s="23"/>
    </row>
    <row r="47" spans="7:20" ht="12.75">
      <c r="G47" s="31"/>
      <c r="O47" s="31"/>
      <c r="T47" s="23"/>
    </row>
    <row r="48" spans="7:20" ht="12.75">
      <c r="G48" s="31"/>
      <c r="O48" s="23"/>
      <c r="T48" s="23"/>
    </row>
    <row r="49" spans="7:20" ht="12.75">
      <c r="G49" s="6"/>
      <c r="T49" s="23"/>
    </row>
    <row r="50" spans="7:20" ht="12.75">
      <c r="G50" s="6"/>
      <c r="T50" s="23"/>
    </row>
  </sheetData>
  <sheetProtection/>
  <mergeCells count="21">
    <mergeCell ref="A38:D38"/>
    <mergeCell ref="A39:D39"/>
    <mergeCell ref="A41:C41"/>
    <mergeCell ref="A40:C40"/>
    <mergeCell ref="H38:K38"/>
    <mergeCell ref="H39:K39"/>
    <mergeCell ref="Q44:S44"/>
    <mergeCell ref="H40:K40"/>
    <mergeCell ref="H41:K41"/>
    <mergeCell ref="Q45:S45"/>
    <mergeCell ref="Q41:S41"/>
    <mergeCell ref="Q42:S42"/>
    <mergeCell ref="Q43:S43"/>
    <mergeCell ref="B5:S5"/>
    <mergeCell ref="A37:D37"/>
    <mergeCell ref="A1:S1"/>
    <mergeCell ref="A2:S2"/>
    <mergeCell ref="B3:F3"/>
    <mergeCell ref="H3:L3"/>
    <mergeCell ref="N3:R3"/>
    <mergeCell ref="H37:L37"/>
  </mergeCells>
  <printOptions horizontalCentered="1"/>
  <pageMargins left="0" right="0" top="0" bottom="0" header="0" footer="0"/>
  <pageSetup horizontalDpi="600" verticalDpi="600" orientation="landscape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="75" zoomScaleNormal="75" zoomScalePageLayoutView="0" workbookViewId="0" topLeftCell="A1">
      <selection activeCell="M7" sqref="M7"/>
    </sheetView>
  </sheetViews>
  <sheetFormatPr defaultColWidth="8.8515625" defaultRowHeight="12.75"/>
  <cols>
    <col min="1" max="1" width="22.421875" style="0" customWidth="1"/>
    <col min="2" max="7" width="6.7109375" style="0" customWidth="1"/>
    <col min="8" max="8" width="2.7109375" style="0" customWidth="1"/>
    <col min="9" max="13" width="6.7109375" style="0" customWidth="1"/>
    <col min="14" max="14" width="2.7109375" style="0" customWidth="1"/>
    <col min="15" max="18" width="6.7109375" style="0" customWidth="1"/>
    <col min="19" max="20" width="7.7109375" style="0" customWidth="1"/>
  </cols>
  <sheetData>
    <row r="1" spans="1:22" ht="15.75">
      <c r="A1" s="134" t="s">
        <v>175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21"/>
      <c r="V1" s="21"/>
    </row>
    <row r="2" spans="1:22" ht="15" customHeight="1">
      <c r="A2" s="121" t="s">
        <v>138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75"/>
      <c r="V2" s="75"/>
    </row>
    <row r="3" spans="1:20" ht="14.25">
      <c r="A3" s="81"/>
      <c r="B3" s="121">
        <v>1998</v>
      </c>
      <c r="C3" s="121"/>
      <c r="D3" s="121"/>
      <c r="E3" s="121"/>
      <c r="F3" s="121"/>
      <c r="G3" s="121"/>
      <c r="H3" s="89"/>
      <c r="I3" s="121">
        <v>1999</v>
      </c>
      <c r="J3" s="121"/>
      <c r="K3" s="121"/>
      <c r="L3" s="121"/>
      <c r="M3" s="121"/>
      <c r="N3" s="89"/>
      <c r="O3" s="121">
        <v>2000</v>
      </c>
      <c r="P3" s="121"/>
      <c r="Q3" s="121"/>
      <c r="R3" s="121"/>
      <c r="S3" s="67" t="s">
        <v>236</v>
      </c>
      <c r="T3" s="67" t="s">
        <v>236</v>
      </c>
    </row>
    <row r="4" spans="1:20" ht="14.25">
      <c r="A4" s="81" t="s">
        <v>176</v>
      </c>
      <c r="B4" s="82">
        <v>35907</v>
      </c>
      <c r="C4" s="82">
        <v>35944</v>
      </c>
      <c r="D4" s="82">
        <v>35977</v>
      </c>
      <c r="E4" s="82">
        <v>36010</v>
      </c>
      <c r="F4" s="82">
        <v>36091</v>
      </c>
      <c r="G4" s="67" t="s">
        <v>116</v>
      </c>
      <c r="H4" s="89"/>
      <c r="I4" s="84">
        <v>36277</v>
      </c>
      <c r="J4" s="84">
        <v>36312</v>
      </c>
      <c r="K4" s="84">
        <v>36342</v>
      </c>
      <c r="L4" s="84">
        <v>36444</v>
      </c>
      <c r="M4" s="80" t="s">
        <v>177</v>
      </c>
      <c r="N4" s="89"/>
      <c r="O4" s="84">
        <v>36644</v>
      </c>
      <c r="P4" s="84">
        <v>36683</v>
      </c>
      <c r="Q4" s="84">
        <v>36712</v>
      </c>
      <c r="R4" s="80" t="s">
        <v>177</v>
      </c>
      <c r="S4" s="80" t="s">
        <v>177</v>
      </c>
      <c r="T4" s="67" t="s">
        <v>237</v>
      </c>
    </row>
    <row r="5" spans="1:20" ht="14.25">
      <c r="A5" s="56"/>
      <c r="B5" s="135" t="s">
        <v>178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ht="15" customHeight="1">
      <c r="A6" s="56" t="s">
        <v>208</v>
      </c>
      <c r="B6" s="64">
        <v>4.35</v>
      </c>
      <c r="C6" s="64">
        <v>1.73</v>
      </c>
      <c r="D6" s="64">
        <v>0.66</v>
      </c>
      <c r="E6" s="64">
        <v>1.45</v>
      </c>
      <c r="F6" s="64">
        <v>0.35</v>
      </c>
      <c r="G6" s="64">
        <v>8.54</v>
      </c>
      <c r="H6" s="56"/>
      <c r="I6" s="64">
        <v>1.5</v>
      </c>
      <c r="J6" s="64">
        <v>1</v>
      </c>
      <c r="K6" s="64">
        <v>1.32</v>
      </c>
      <c r="L6" s="64">
        <v>1.27</v>
      </c>
      <c r="M6" s="64">
        <v>5.09</v>
      </c>
      <c r="N6" s="56"/>
      <c r="O6" s="90">
        <v>2.06</v>
      </c>
      <c r="P6" s="90">
        <v>1.15</v>
      </c>
      <c r="Q6" s="90">
        <v>1.94</v>
      </c>
      <c r="R6" s="90">
        <v>5.152</v>
      </c>
      <c r="S6" s="90">
        <v>19.35</v>
      </c>
      <c r="T6" s="90">
        <v>19.687</v>
      </c>
    </row>
    <row r="7" spans="1:20" ht="14.25">
      <c r="A7" s="56" t="s">
        <v>194</v>
      </c>
      <c r="B7" s="64">
        <v>4.24</v>
      </c>
      <c r="C7" s="64">
        <v>1.6</v>
      </c>
      <c r="D7" s="64">
        <v>0.61</v>
      </c>
      <c r="E7" s="64">
        <v>1.33</v>
      </c>
      <c r="F7" s="64">
        <v>0.33</v>
      </c>
      <c r="G7" s="64">
        <v>8.11</v>
      </c>
      <c r="H7" s="56"/>
      <c r="I7" s="64">
        <v>1.56</v>
      </c>
      <c r="J7" s="64">
        <v>0.97</v>
      </c>
      <c r="K7" s="64">
        <v>1.23</v>
      </c>
      <c r="L7" s="64">
        <v>1.31</v>
      </c>
      <c r="M7" s="64">
        <v>5.07</v>
      </c>
      <c r="N7" s="56"/>
      <c r="O7" s="90">
        <v>1.8</v>
      </c>
      <c r="P7" s="90">
        <v>1.01</v>
      </c>
      <c r="Q7" s="90">
        <v>1.9</v>
      </c>
      <c r="R7" s="90">
        <v>4.704</v>
      </c>
      <c r="S7" s="90">
        <v>18.514</v>
      </c>
      <c r="T7" s="90">
        <v>19.54</v>
      </c>
    </row>
    <row r="8" spans="1:20" ht="14.25">
      <c r="A8" s="56" t="s">
        <v>206</v>
      </c>
      <c r="B8" s="64">
        <v>4.29</v>
      </c>
      <c r="C8" s="64">
        <v>1.68</v>
      </c>
      <c r="D8" s="64">
        <v>0.71</v>
      </c>
      <c r="E8" s="64">
        <v>1.57</v>
      </c>
      <c r="F8" s="64">
        <v>0.41</v>
      </c>
      <c r="G8" s="64">
        <v>8.66</v>
      </c>
      <c r="H8" s="56"/>
      <c r="I8" s="64">
        <v>1.49</v>
      </c>
      <c r="J8" s="64">
        <v>1.06</v>
      </c>
      <c r="K8" s="64">
        <v>1.36</v>
      </c>
      <c r="L8" s="64">
        <v>1.28</v>
      </c>
      <c r="M8" s="64">
        <v>5.18</v>
      </c>
      <c r="N8" s="56"/>
      <c r="O8" s="90">
        <v>1.85</v>
      </c>
      <c r="P8" s="90">
        <v>1.04</v>
      </c>
      <c r="Q8" s="90">
        <v>1.96</v>
      </c>
      <c r="R8" s="90">
        <v>4.852</v>
      </c>
      <c r="S8" s="90">
        <v>19.296</v>
      </c>
      <c r="T8" s="90">
        <v>19.317</v>
      </c>
    </row>
    <row r="9" spans="1:20" ht="14.25">
      <c r="A9" s="56" t="s">
        <v>108</v>
      </c>
      <c r="B9" s="64">
        <v>4.29</v>
      </c>
      <c r="C9" s="64">
        <v>1.72</v>
      </c>
      <c r="D9" s="64">
        <v>0.76</v>
      </c>
      <c r="E9" s="64">
        <v>1.56</v>
      </c>
      <c r="F9" s="64">
        <v>0.41</v>
      </c>
      <c r="G9" s="64">
        <v>8.74</v>
      </c>
      <c r="H9" s="56"/>
      <c r="I9" s="64">
        <v>1.53</v>
      </c>
      <c r="J9" s="64">
        <v>1.01</v>
      </c>
      <c r="K9" s="64">
        <v>1.27</v>
      </c>
      <c r="L9" s="64">
        <v>1.23</v>
      </c>
      <c r="M9" s="64">
        <v>5.05</v>
      </c>
      <c r="N9" s="56"/>
      <c r="O9" s="90">
        <v>1.84</v>
      </c>
      <c r="P9" s="90">
        <v>1.03</v>
      </c>
      <c r="Q9" s="90">
        <v>1.97</v>
      </c>
      <c r="R9" s="90">
        <v>4.842</v>
      </c>
      <c r="S9" s="90">
        <v>19.022</v>
      </c>
      <c r="T9" s="90">
        <v>19.134</v>
      </c>
    </row>
    <row r="10" spans="1:20" ht="14.25">
      <c r="A10" s="56" t="s">
        <v>124</v>
      </c>
      <c r="B10" s="64">
        <v>4.21</v>
      </c>
      <c r="C10" s="64">
        <v>1.73</v>
      </c>
      <c r="D10" s="64">
        <v>0.71</v>
      </c>
      <c r="E10" s="64">
        <v>1.54</v>
      </c>
      <c r="F10" s="64">
        <v>0.49</v>
      </c>
      <c r="G10" s="64">
        <v>8.68</v>
      </c>
      <c r="H10" s="56"/>
      <c r="I10" s="64">
        <v>1.64</v>
      </c>
      <c r="J10" s="64">
        <v>1.08</v>
      </c>
      <c r="K10" s="64">
        <v>1.35</v>
      </c>
      <c r="L10" s="64">
        <v>1.22</v>
      </c>
      <c r="M10" s="64">
        <v>5.3</v>
      </c>
      <c r="N10" s="56"/>
      <c r="O10" s="90">
        <v>2.1</v>
      </c>
      <c r="P10" s="90">
        <v>1.12</v>
      </c>
      <c r="Q10" s="90">
        <v>1.95</v>
      </c>
      <c r="R10" s="90">
        <v>5.172</v>
      </c>
      <c r="S10" s="90">
        <v>19.638</v>
      </c>
      <c r="T10" s="90">
        <v>19.037</v>
      </c>
    </row>
    <row r="11" spans="1:20" ht="14.25">
      <c r="A11" s="56" t="s">
        <v>187</v>
      </c>
      <c r="B11" s="64">
        <v>4.32</v>
      </c>
      <c r="C11" s="64">
        <v>1.73</v>
      </c>
      <c r="D11" s="64">
        <v>0.7</v>
      </c>
      <c r="E11" s="64">
        <v>1.48</v>
      </c>
      <c r="F11" s="64">
        <v>0.39</v>
      </c>
      <c r="G11" s="64">
        <v>8.62</v>
      </c>
      <c r="H11" s="56"/>
      <c r="I11" s="64">
        <v>1.51</v>
      </c>
      <c r="J11" s="64">
        <v>1.05</v>
      </c>
      <c r="K11" s="64">
        <v>1.34</v>
      </c>
      <c r="L11" s="64">
        <v>1.29</v>
      </c>
      <c r="M11" s="64">
        <v>5.2</v>
      </c>
      <c r="N11" s="56"/>
      <c r="O11" s="90">
        <v>1.84</v>
      </c>
      <c r="P11" s="90">
        <v>1.06</v>
      </c>
      <c r="Q11" s="90">
        <v>1.95</v>
      </c>
      <c r="R11" s="90">
        <v>4.84</v>
      </c>
      <c r="S11" s="90">
        <v>19.354</v>
      </c>
      <c r="T11" s="90">
        <v>18.922</v>
      </c>
    </row>
    <row r="12" spans="1:20" ht="14.25">
      <c r="A12" s="56" t="s">
        <v>205</v>
      </c>
      <c r="B12" s="64">
        <v>4.35</v>
      </c>
      <c r="C12" s="64">
        <v>1.8</v>
      </c>
      <c r="D12" s="64">
        <v>0.64</v>
      </c>
      <c r="E12" s="64">
        <v>1.42</v>
      </c>
      <c r="F12" s="64">
        <v>0.35</v>
      </c>
      <c r="G12" s="64">
        <v>8.56</v>
      </c>
      <c r="H12" s="56"/>
      <c r="I12" s="64">
        <v>1.47</v>
      </c>
      <c r="J12" s="64">
        <v>0.99</v>
      </c>
      <c r="K12" s="64">
        <v>1.34</v>
      </c>
      <c r="L12" s="64">
        <v>1.28</v>
      </c>
      <c r="M12" s="64">
        <v>5.08</v>
      </c>
      <c r="N12" s="56"/>
      <c r="O12" s="90">
        <v>1.82</v>
      </c>
      <c r="P12" s="90">
        <v>1.03</v>
      </c>
      <c r="Q12" s="90">
        <v>1.97</v>
      </c>
      <c r="R12" s="90">
        <v>4.83</v>
      </c>
      <c r="S12" s="90">
        <v>19.05</v>
      </c>
      <c r="T12" s="90">
        <v>18.851</v>
      </c>
    </row>
    <row r="13" spans="1:20" ht="14.25">
      <c r="A13" s="56" t="s">
        <v>117</v>
      </c>
      <c r="B13" s="64">
        <v>4.06</v>
      </c>
      <c r="C13" s="64">
        <v>1.57</v>
      </c>
      <c r="D13" s="64">
        <v>0.62</v>
      </c>
      <c r="E13" s="64">
        <v>1.52</v>
      </c>
      <c r="F13" s="64">
        <v>0.35</v>
      </c>
      <c r="G13" s="64">
        <v>8.12</v>
      </c>
      <c r="H13" s="56"/>
      <c r="I13" s="64">
        <v>1.49</v>
      </c>
      <c r="J13" s="64">
        <v>1.05</v>
      </c>
      <c r="K13" s="64">
        <v>1.31</v>
      </c>
      <c r="L13" s="64">
        <v>1.32</v>
      </c>
      <c r="M13" s="64">
        <v>5.17</v>
      </c>
      <c r="N13" s="56"/>
      <c r="O13" s="90">
        <v>2.1</v>
      </c>
      <c r="P13" s="90">
        <v>1.17</v>
      </c>
      <c r="Q13" s="90">
        <v>2</v>
      </c>
      <c r="R13" s="90">
        <v>5.268</v>
      </c>
      <c r="S13" s="90">
        <v>19.056</v>
      </c>
      <c r="T13" s="90">
        <v>18.628</v>
      </c>
    </row>
    <row r="14" spans="1:20" ht="14.25">
      <c r="A14" s="56" t="s">
        <v>185</v>
      </c>
      <c r="B14" s="64">
        <v>4.64</v>
      </c>
      <c r="C14" s="64">
        <v>1.81</v>
      </c>
      <c r="D14" s="64">
        <v>0.6</v>
      </c>
      <c r="E14" s="64">
        <v>1.55</v>
      </c>
      <c r="F14" s="64">
        <v>0.37</v>
      </c>
      <c r="G14" s="64">
        <v>8.96</v>
      </c>
      <c r="H14" s="56"/>
      <c r="I14" s="64">
        <v>1.81</v>
      </c>
      <c r="J14" s="64">
        <v>1.12</v>
      </c>
      <c r="K14" s="64">
        <v>1.42</v>
      </c>
      <c r="L14" s="64">
        <v>1.23</v>
      </c>
      <c r="M14" s="64">
        <v>5.59</v>
      </c>
      <c r="N14" s="56"/>
      <c r="O14" s="90">
        <v>2.06</v>
      </c>
      <c r="P14" s="90">
        <v>0.94</v>
      </c>
      <c r="Q14" s="90">
        <v>1.79</v>
      </c>
      <c r="R14" s="90">
        <v>4.794</v>
      </c>
      <c r="S14" s="90">
        <v>19.324</v>
      </c>
      <c r="T14" s="90">
        <v>18.54</v>
      </c>
    </row>
    <row r="15" spans="1:20" ht="14.25">
      <c r="A15" s="56" t="s">
        <v>199</v>
      </c>
      <c r="B15" s="64">
        <v>4.21</v>
      </c>
      <c r="C15" s="64">
        <v>1.6</v>
      </c>
      <c r="D15" s="64">
        <v>0.6</v>
      </c>
      <c r="E15" s="64">
        <v>1.28</v>
      </c>
      <c r="F15" s="64">
        <v>0.34</v>
      </c>
      <c r="G15" s="64">
        <v>8.02</v>
      </c>
      <c r="H15" s="56"/>
      <c r="I15" s="64">
        <v>1.42</v>
      </c>
      <c r="J15" s="64">
        <v>0.96</v>
      </c>
      <c r="K15" s="64">
        <v>1.22</v>
      </c>
      <c r="L15" s="64">
        <v>1.23</v>
      </c>
      <c r="M15" s="64">
        <v>4.84</v>
      </c>
      <c r="N15" s="56"/>
      <c r="O15" s="90">
        <v>1.85</v>
      </c>
      <c r="P15" s="90">
        <v>1.01</v>
      </c>
      <c r="Q15" s="90">
        <v>1.79</v>
      </c>
      <c r="R15" s="90">
        <v>4.646</v>
      </c>
      <c r="S15" s="90">
        <v>18.058</v>
      </c>
      <c r="T15" s="90">
        <v>18.39</v>
      </c>
    </row>
    <row r="16" spans="1:20" ht="14.25">
      <c r="A16" s="56" t="s">
        <v>203</v>
      </c>
      <c r="B16" s="64">
        <v>4.17</v>
      </c>
      <c r="C16" s="64">
        <v>1.71</v>
      </c>
      <c r="D16" s="64">
        <v>0.6</v>
      </c>
      <c r="E16" s="64">
        <v>1.41</v>
      </c>
      <c r="F16" s="64">
        <v>0.35</v>
      </c>
      <c r="G16" s="64">
        <v>8.24</v>
      </c>
      <c r="H16" s="56"/>
      <c r="I16" s="64">
        <v>1.46</v>
      </c>
      <c r="J16" s="64">
        <v>1.01</v>
      </c>
      <c r="K16" s="64">
        <v>1.29</v>
      </c>
      <c r="L16" s="64">
        <v>1.26</v>
      </c>
      <c r="M16" s="64">
        <v>5.02</v>
      </c>
      <c r="N16" s="56"/>
      <c r="O16" s="90">
        <v>1.79</v>
      </c>
      <c r="P16" s="90">
        <v>0.98</v>
      </c>
      <c r="Q16" s="90">
        <v>1.89</v>
      </c>
      <c r="R16" s="90">
        <v>4.666</v>
      </c>
      <c r="S16" s="90">
        <v>18.406</v>
      </c>
      <c r="T16" s="90">
        <v>18.372</v>
      </c>
    </row>
    <row r="17" spans="1:20" ht="14.25">
      <c r="A17" s="56" t="s">
        <v>109</v>
      </c>
      <c r="B17" s="64">
        <v>4.04</v>
      </c>
      <c r="C17" s="64">
        <v>1.45</v>
      </c>
      <c r="D17" s="64">
        <v>0.61</v>
      </c>
      <c r="E17" s="64">
        <v>1.37</v>
      </c>
      <c r="F17" s="64">
        <v>0.37</v>
      </c>
      <c r="G17" s="64">
        <v>7.84</v>
      </c>
      <c r="H17" s="56"/>
      <c r="I17" s="64">
        <v>1.31</v>
      </c>
      <c r="J17" s="64">
        <v>0.89</v>
      </c>
      <c r="K17" s="64">
        <v>1.15</v>
      </c>
      <c r="L17" s="64">
        <v>1.24</v>
      </c>
      <c r="M17" s="64">
        <v>4.59</v>
      </c>
      <c r="N17" s="56"/>
      <c r="O17" s="90">
        <v>1.67</v>
      </c>
      <c r="P17" s="90">
        <v>0.95</v>
      </c>
      <c r="Q17" s="90">
        <v>1.89</v>
      </c>
      <c r="R17" s="90">
        <v>4.516</v>
      </c>
      <c r="S17" s="90">
        <v>17.458</v>
      </c>
      <c r="T17" s="90">
        <v>18.178</v>
      </c>
    </row>
    <row r="18" spans="1:20" ht="14.25">
      <c r="A18" s="56" t="s">
        <v>125</v>
      </c>
      <c r="B18" s="64">
        <v>3.86</v>
      </c>
      <c r="C18" s="64">
        <v>1.66</v>
      </c>
      <c r="D18" s="64">
        <v>0.78</v>
      </c>
      <c r="E18" s="64">
        <v>1.65</v>
      </c>
      <c r="F18" s="64">
        <v>0.44</v>
      </c>
      <c r="G18" s="64">
        <v>8.39</v>
      </c>
      <c r="H18" s="56"/>
      <c r="I18" s="64">
        <v>1.37</v>
      </c>
      <c r="J18" s="64">
        <v>0.9</v>
      </c>
      <c r="K18" s="64">
        <v>1.31</v>
      </c>
      <c r="L18" s="64">
        <v>1.27</v>
      </c>
      <c r="M18" s="64">
        <v>4.86</v>
      </c>
      <c r="N18" s="56"/>
      <c r="O18" s="90">
        <v>1.49</v>
      </c>
      <c r="P18" s="90">
        <v>0.94</v>
      </c>
      <c r="Q18" s="90">
        <v>1.91</v>
      </c>
      <c r="R18" s="90">
        <v>4.342</v>
      </c>
      <c r="S18" s="90">
        <v>17.946</v>
      </c>
      <c r="T18" s="90">
        <v>18.002</v>
      </c>
    </row>
    <row r="19" spans="1:20" ht="14.25">
      <c r="A19" s="56" t="s">
        <v>249</v>
      </c>
      <c r="B19" s="64">
        <v>4.21</v>
      </c>
      <c r="C19" s="64">
        <v>1.6</v>
      </c>
      <c r="D19" s="64">
        <v>0.62</v>
      </c>
      <c r="E19" s="64">
        <v>1.38</v>
      </c>
      <c r="F19" s="64">
        <v>0.29</v>
      </c>
      <c r="G19" s="64">
        <v>8.09</v>
      </c>
      <c r="H19" s="56"/>
      <c r="I19" s="64">
        <v>1.39</v>
      </c>
      <c r="J19" s="64">
        <v>0.97</v>
      </c>
      <c r="K19" s="64">
        <v>1.21</v>
      </c>
      <c r="L19" s="64">
        <v>1.22</v>
      </c>
      <c r="M19" s="64">
        <v>4.79</v>
      </c>
      <c r="N19" s="56"/>
      <c r="O19" s="90">
        <v>1.64</v>
      </c>
      <c r="P19" s="90">
        <v>0.87</v>
      </c>
      <c r="Q19" s="90">
        <v>1.89</v>
      </c>
      <c r="R19" s="90">
        <v>4.404</v>
      </c>
      <c r="S19" s="90">
        <v>17.894</v>
      </c>
      <c r="T19" s="90">
        <v>17.998</v>
      </c>
    </row>
    <row r="20" spans="1:20" ht="14.25">
      <c r="A20" s="56" t="s">
        <v>129</v>
      </c>
      <c r="B20" s="64">
        <v>4.02</v>
      </c>
      <c r="C20" s="64">
        <v>1.54</v>
      </c>
      <c r="D20" s="64">
        <v>0.67</v>
      </c>
      <c r="E20" s="64">
        <v>1.45</v>
      </c>
      <c r="F20" s="64">
        <v>0.34</v>
      </c>
      <c r="G20" s="64">
        <v>8.03</v>
      </c>
      <c r="H20" s="56"/>
      <c r="I20" s="64">
        <v>1.39</v>
      </c>
      <c r="J20" s="64">
        <v>0.96</v>
      </c>
      <c r="K20" s="64">
        <v>1.28</v>
      </c>
      <c r="L20" s="64">
        <v>1.26</v>
      </c>
      <c r="M20" s="64">
        <v>4.9</v>
      </c>
      <c r="N20" s="56"/>
      <c r="O20" s="90">
        <v>1.87</v>
      </c>
      <c r="P20" s="90">
        <v>1.13</v>
      </c>
      <c r="Q20" s="90">
        <v>1.99</v>
      </c>
      <c r="R20" s="90">
        <v>4.994</v>
      </c>
      <c r="S20" s="90">
        <v>18.556</v>
      </c>
      <c r="T20" s="90">
        <v>17.996</v>
      </c>
    </row>
    <row r="21" spans="1:20" ht="14.25">
      <c r="A21" s="56" t="s">
        <v>210</v>
      </c>
      <c r="B21" s="64">
        <v>4.01</v>
      </c>
      <c r="C21" s="64">
        <v>1.5</v>
      </c>
      <c r="D21" s="64">
        <v>0.6</v>
      </c>
      <c r="E21" s="64">
        <v>1.36</v>
      </c>
      <c r="F21" s="64">
        <v>0.32</v>
      </c>
      <c r="G21" s="64">
        <v>7.78</v>
      </c>
      <c r="H21" s="56"/>
      <c r="I21" s="64">
        <v>1.23</v>
      </c>
      <c r="J21" s="64">
        <v>0.89</v>
      </c>
      <c r="K21" s="64">
        <v>1.12</v>
      </c>
      <c r="L21" s="64">
        <v>1.21</v>
      </c>
      <c r="M21" s="64">
        <v>4.44</v>
      </c>
      <c r="N21" s="56"/>
      <c r="O21" s="90">
        <v>1.74</v>
      </c>
      <c r="P21" s="90">
        <v>0.97</v>
      </c>
      <c r="Q21" s="90">
        <v>1.92</v>
      </c>
      <c r="R21" s="90">
        <v>4.632</v>
      </c>
      <c r="S21" s="90">
        <v>17.402</v>
      </c>
      <c r="T21" s="90">
        <v>17.93</v>
      </c>
    </row>
    <row r="22" spans="1:20" ht="14.25">
      <c r="A22" s="56" t="s">
        <v>126</v>
      </c>
      <c r="B22" s="64">
        <v>4.08</v>
      </c>
      <c r="C22" s="64">
        <v>1.43</v>
      </c>
      <c r="D22" s="64">
        <v>0.56</v>
      </c>
      <c r="E22" s="64">
        <v>1.39</v>
      </c>
      <c r="F22" s="64">
        <v>0.31</v>
      </c>
      <c r="G22" s="64">
        <v>7.77</v>
      </c>
      <c r="H22" s="56"/>
      <c r="I22" s="64">
        <v>1.43</v>
      </c>
      <c r="J22" s="64">
        <v>0.98</v>
      </c>
      <c r="K22" s="64">
        <v>1.26</v>
      </c>
      <c r="L22" s="64">
        <v>1.2</v>
      </c>
      <c r="M22" s="64">
        <v>4.87</v>
      </c>
      <c r="N22" s="56"/>
      <c r="O22" s="90">
        <v>1.91</v>
      </c>
      <c r="P22" s="90">
        <v>1.1</v>
      </c>
      <c r="Q22" s="90">
        <v>1.88</v>
      </c>
      <c r="R22" s="90">
        <v>4.89</v>
      </c>
      <c r="S22" s="90">
        <v>18.016</v>
      </c>
      <c r="T22" s="90">
        <v>17.914</v>
      </c>
    </row>
    <row r="23" spans="1:20" ht="14.25">
      <c r="A23" s="56" t="s">
        <v>251</v>
      </c>
      <c r="B23" s="64">
        <v>4.15</v>
      </c>
      <c r="C23" s="64">
        <v>1.62</v>
      </c>
      <c r="D23" s="64">
        <v>0.62</v>
      </c>
      <c r="E23" s="64">
        <v>1.5</v>
      </c>
      <c r="F23" s="64">
        <v>0.33</v>
      </c>
      <c r="G23" s="64">
        <v>8.23</v>
      </c>
      <c r="H23" s="56"/>
      <c r="I23" s="91">
        <v>1.56</v>
      </c>
      <c r="J23" s="91">
        <v>1.09</v>
      </c>
      <c r="K23" s="91">
        <v>1.41</v>
      </c>
      <c r="L23" s="91">
        <v>1.16</v>
      </c>
      <c r="M23" s="91">
        <v>5.23</v>
      </c>
      <c r="N23" s="56"/>
      <c r="O23" s="92">
        <v>1.92</v>
      </c>
      <c r="P23" s="92">
        <v>1.02</v>
      </c>
      <c r="Q23" s="92">
        <v>1.88</v>
      </c>
      <c r="R23" s="92">
        <v>4.814</v>
      </c>
      <c r="S23" s="92">
        <v>18.882</v>
      </c>
      <c r="T23" s="92">
        <v>17.637</v>
      </c>
    </row>
    <row r="24" spans="1:20" ht="14.25">
      <c r="A24" s="56" t="s">
        <v>118</v>
      </c>
      <c r="B24" s="64">
        <v>3.27</v>
      </c>
      <c r="C24" s="64">
        <v>1.51</v>
      </c>
      <c r="D24" s="64">
        <v>0.55</v>
      </c>
      <c r="E24" s="64">
        <v>1.24</v>
      </c>
      <c r="F24" s="64">
        <v>0.35</v>
      </c>
      <c r="G24" s="64">
        <v>6.91</v>
      </c>
      <c r="H24" s="56"/>
      <c r="I24" s="91">
        <v>1.08</v>
      </c>
      <c r="J24" s="91">
        <v>0.67</v>
      </c>
      <c r="K24" s="91">
        <v>1.05</v>
      </c>
      <c r="L24" s="91">
        <v>1.18</v>
      </c>
      <c r="M24" s="91">
        <v>3.97</v>
      </c>
      <c r="N24" s="56"/>
      <c r="O24" s="92">
        <v>1.7</v>
      </c>
      <c r="P24" s="92">
        <v>0.94</v>
      </c>
      <c r="Q24" s="92">
        <v>1.86</v>
      </c>
      <c r="R24" s="92">
        <v>4.502</v>
      </c>
      <c r="S24" s="92">
        <v>16.408</v>
      </c>
      <c r="T24" s="92">
        <v>17.478</v>
      </c>
    </row>
    <row r="25" spans="1:20" ht="14.25">
      <c r="A25" s="55" t="s">
        <v>127</v>
      </c>
      <c r="B25" s="65">
        <v>3.97</v>
      </c>
      <c r="C25" s="65">
        <v>1.5</v>
      </c>
      <c r="D25" s="65">
        <v>0.52</v>
      </c>
      <c r="E25" s="65">
        <v>1.4</v>
      </c>
      <c r="F25" s="65">
        <v>0.33</v>
      </c>
      <c r="G25" s="65">
        <v>7.72</v>
      </c>
      <c r="H25" s="56"/>
      <c r="I25" s="65">
        <v>1.25</v>
      </c>
      <c r="J25" s="65">
        <v>0.92</v>
      </c>
      <c r="K25" s="65">
        <v>1.19</v>
      </c>
      <c r="L25" s="65">
        <v>1.16</v>
      </c>
      <c r="M25" s="65">
        <v>4.52</v>
      </c>
      <c r="N25" s="56"/>
      <c r="O25" s="93">
        <v>1.74</v>
      </c>
      <c r="P25" s="93">
        <v>0.91</v>
      </c>
      <c r="Q25" s="93">
        <v>1.79</v>
      </c>
      <c r="R25" s="93">
        <v>4.438</v>
      </c>
      <c r="S25" s="93">
        <v>17.112</v>
      </c>
      <c r="T25" s="93">
        <v>17.192</v>
      </c>
    </row>
    <row r="26" spans="1:20" ht="14.25">
      <c r="A26" s="57"/>
      <c r="B26" s="91"/>
      <c r="C26" s="91"/>
      <c r="D26" s="91"/>
      <c r="E26" s="91"/>
      <c r="F26" s="91"/>
      <c r="G26" s="91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12.75">
      <c r="A27" s="23" t="s">
        <v>211</v>
      </c>
      <c r="B27" s="28">
        <v>4.14</v>
      </c>
      <c r="C27" s="28">
        <v>1.62</v>
      </c>
      <c r="D27" s="28">
        <v>0.64</v>
      </c>
      <c r="E27" s="28">
        <v>1.44</v>
      </c>
      <c r="F27" s="28">
        <v>0.36</v>
      </c>
      <c r="G27" s="28">
        <v>8.2</v>
      </c>
      <c r="H27" s="23"/>
      <c r="I27" s="28">
        <v>1.45</v>
      </c>
      <c r="J27" s="28">
        <v>0.98</v>
      </c>
      <c r="K27" s="28">
        <v>1.27</v>
      </c>
      <c r="L27" s="28">
        <v>1.24</v>
      </c>
      <c r="M27" s="28">
        <v>4.94</v>
      </c>
      <c r="N27" s="23"/>
      <c r="O27" s="85">
        <v>1.84</v>
      </c>
      <c r="P27" s="85">
        <v>1.019</v>
      </c>
      <c r="Q27" s="85">
        <v>1.906</v>
      </c>
      <c r="R27" s="85">
        <v>4.765</v>
      </c>
      <c r="S27" s="85">
        <v>18.437</v>
      </c>
      <c r="T27" s="85">
        <v>18.437</v>
      </c>
    </row>
    <row r="28" spans="1:20" ht="12.75">
      <c r="A28" s="23" t="s">
        <v>212</v>
      </c>
      <c r="B28" s="28">
        <v>0.45</v>
      </c>
      <c r="C28" s="28" t="s">
        <v>119</v>
      </c>
      <c r="D28" s="28">
        <v>0.12</v>
      </c>
      <c r="E28" s="28" t="s">
        <v>120</v>
      </c>
      <c r="F28" s="28" t="s">
        <v>121</v>
      </c>
      <c r="G28" s="28">
        <v>0.92</v>
      </c>
      <c r="H28" s="23"/>
      <c r="I28" s="28" t="s">
        <v>130</v>
      </c>
      <c r="J28" s="28">
        <v>0.2</v>
      </c>
      <c r="K28" s="28" t="s">
        <v>131</v>
      </c>
      <c r="L28" s="28" t="s">
        <v>132</v>
      </c>
      <c r="M28" s="28" t="s">
        <v>133</v>
      </c>
      <c r="N28" s="23"/>
      <c r="O28" s="73" t="s">
        <v>134</v>
      </c>
      <c r="P28" s="73" t="s">
        <v>135</v>
      </c>
      <c r="Q28" s="73" t="s">
        <v>135</v>
      </c>
      <c r="R28" s="73" t="s">
        <v>136</v>
      </c>
      <c r="S28" s="73" t="s">
        <v>137</v>
      </c>
      <c r="T28" s="24" t="s">
        <v>241</v>
      </c>
    </row>
    <row r="29" spans="1:20" ht="12.75">
      <c r="A29" s="23" t="s">
        <v>215</v>
      </c>
      <c r="B29" s="52">
        <v>9.4</v>
      </c>
      <c r="C29" s="52">
        <v>14.9</v>
      </c>
      <c r="D29" s="52">
        <v>16.2</v>
      </c>
      <c r="E29" s="52">
        <v>15.9</v>
      </c>
      <c r="F29" s="52">
        <v>30.1</v>
      </c>
      <c r="G29" s="52">
        <v>9.7</v>
      </c>
      <c r="H29" s="23"/>
      <c r="I29" s="52">
        <v>19</v>
      </c>
      <c r="J29" s="52">
        <v>16</v>
      </c>
      <c r="K29" s="52">
        <v>16</v>
      </c>
      <c r="L29" s="52">
        <v>9</v>
      </c>
      <c r="M29" s="52">
        <v>14</v>
      </c>
      <c r="N29" s="23"/>
      <c r="O29" s="86">
        <v>16.66</v>
      </c>
      <c r="P29" s="86">
        <v>16.64</v>
      </c>
      <c r="Q29" s="86">
        <v>8.57</v>
      </c>
      <c r="R29" s="86">
        <v>11.598</v>
      </c>
      <c r="S29" s="86">
        <v>8.68</v>
      </c>
      <c r="T29" s="24" t="s">
        <v>241</v>
      </c>
    </row>
    <row r="30" spans="1:20" ht="12.75">
      <c r="A30" s="23" t="s">
        <v>216</v>
      </c>
      <c r="B30" s="52">
        <v>11</v>
      </c>
      <c r="C30" s="52">
        <v>17</v>
      </c>
      <c r="D30" s="24">
        <v>19</v>
      </c>
      <c r="E30" s="52">
        <v>18</v>
      </c>
      <c r="F30" s="52">
        <v>36</v>
      </c>
      <c r="G30" s="52">
        <v>11</v>
      </c>
      <c r="H30" s="23"/>
      <c r="I30" s="52">
        <v>24.137931034482758</v>
      </c>
      <c r="J30" s="52">
        <v>20.408163265306122</v>
      </c>
      <c r="K30" s="52">
        <v>19.685039370078737</v>
      </c>
      <c r="L30" s="52">
        <v>11.290322580645162</v>
      </c>
      <c r="M30" s="52">
        <v>17.00404858299595</v>
      </c>
      <c r="N30" s="23"/>
      <c r="O30" s="87">
        <v>21.195652173913043</v>
      </c>
      <c r="P30" s="87">
        <v>20.608439646712466</v>
      </c>
      <c r="Q30" s="87">
        <v>11.017838405036727</v>
      </c>
      <c r="R30" s="87">
        <v>14.690451206715636</v>
      </c>
      <c r="S30" s="87">
        <v>10.956229321473124</v>
      </c>
      <c r="T30" s="24" t="s">
        <v>241</v>
      </c>
    </row>
    <row r="31" spans="1:20" ht="12.75">
      <c r="A31" s="25" t="s">
        <v>217</v>
      </c>
      <c r="B31" s="29">
        <v>33</v>
      </c>
      <c r="C31" s="29">
        <v>74</v>
      </c>
      <c r="D31" s="29">
        <v>46</v>
      </c>
      <c r="E31" s="29">
        <v>63</v>
      </c>
      <c r="F31" s="29">
        <v>65</v>
      </c>
      <c r="G31" s="29">
        <v>45</v>
      </c>
      <c r="H31" s="25"/>
      <c r="I31" s="29">
        <v>48</v>
      </c>
      <c r="J31" s="29">
        <v>44</v>
      </c>
      <c r="K31" s="29">
        <v>68</v>
      </c>
      <c r="L31" s="29">
        <v>87</v>
      </c>
      <c r="M31" s="29">
        <v>52</v>
      </c>
      <c r="N31" s="25"/>
      <c r="O31" s="88">
        <v>63.93442622950818</v>
      </c>
      <c r="P31" s="88">
        <v>70</v>
      </c>
      <c r="Q31" s="88">
        <v>100</v>
      </c>
      <c r="R31" s="88">
        <v>75.59395248380129</v>
      </c>
      <c r="S31" s="88">
        <v>62.53869969040247</v>
      </c>
      <c r="T31" s="22" t="s">
        <v>241</v>
      </c>
    </row>
    <row r="32" spans="2:20" ht="15">
      <c r="B32" s="1"/>
      <c r="C32" s="1" t="s">
        <v>218</v>
      </c>
      <c r="D32" s="1"/>
      <c r="E32" s="1"/>
      <c r="F32" s="1"/>
      <c r="G32" s="1"/>
      <c r="R32" s="46"/>
      <c r="S32" s="13"/>
      <c r="T32" s="13"/>
    </row>
    <row r="33" spans="1:25" ht="15">
      <c r="A33" s="131" t="s">
        <v>128</v>
      </c>
      <c r="B33" s="131"/>
      <c r="C33" s="131"/>
      <c r="D33" s="131"/>
      <c r="I33" s="131"/>
      <c r="J33" s="131"/>
      <c r="K33" s="131"/>
      <c r="L33" s="6"/>
      <c r="M33" s="6"/>
      <c r="N33" s="6"/>
      <c r="O33" s="6"/>
      <c r="P33" s="6"/>
      <c r="R33" s="136"/>
      <c r="S33" s="136"/>
      <c r="T33" s="136"/>
      <c r="U33" s="76"/>
      <c r="V33" s="76"/>
      <c r="W33" s="76"/>
      <c r="X33" s="76"/>
      <c r="Y33" s="76"/>
    </row>
    <row r="34" spans="1:25" ht="15">
      <c r="A34" s="131" t="s">
        <v>221</v>
      </c>
      <c r="B34" s="131"/>
      <c r="C34" s="131"/>
      <c r="D34" s="131"/>
      <c r="I34" s="131"/>
      <c r="J34" s="131"/>
      <c r="K34" s="131"/>
      <c r="L34" s="6"/>
      <c r="M34" s="6"/>
      <c r="N34" s="6"/>
      <c r="O34" s="6"/>
      <c r="P34" s="6"/>
      <c r="R34" s="132"/>
      <c r="S34" s="132"/>
      <c r="T34" s="132"/>
      <c r="U34" s="79"/>
      <c r="V34" s="79"/>
      <c r="W34" s="79"/>
      <c r="X34" s="79"/>
      <c r="Y34" s="74"/>
    </row>
    <row r="35" spans="1:25" ht="15">
      <c r="A35" s="131" t="s">
        <v>223</v>
      </c>
      <c r="B35" s="131"/>
      <c r="C35" s="131"/>
      <c r="D35" s="131"/>
      <c r="I35" s="131"/>
      <c r="J35" s="131"/>
      <c r="K35" s="131"/>
      <c r="L35" s="6"/>
      <c r="M35" s="6"/>
      <c r="N35" s="6"/>
      <c r="O35" s="6"/>
      <c r="P35" s="6"/>
      <c r="R35" s="132"/>
      <c r="S35" s="132"/>
      <c r="T35" s="132"/>
      <c r="U35" s="79"/>
      <c r="V35" s="79"/>
      <c r="W35" s="79"/>
      <c r="X35" s="79"/>
      <c r="Y35" s="74"/>
    </row>
    <row r="36" spans="1:25" ht="15">
      <c r="A36" s="131" t="s">
        <v>225</v>
      </c>
      <c r="B36" s="131"/>
      <c r="C36" s="131"/>
      <c r="D36" s="7"/>
      <c r="I36" s="131"/>
      <c r="J36" s="131"/>
      <c r="K36" s="131"/>
      <c r="L36" s="7"/>
      <c r="M36" s="7"/>
      <c r="N36" s="6"/>
      <c r="O36" s="6"/>
      <c r="P36" s="6"/>
      <c r="R36" s="132"/>
      <c r="S36" s="132"/>
      <c r="T36" s="132"/>
      <c r="U36" s="79"/>
      <c r="V36" s="79"/>
      <c r="W36" s="79"/>
      <c r="X36" s="79"/>
      <c r="Y36" s="74"/>
    </row>
    <row r="37" spans="1:25" ht="15">
      <c r="A37" s="6" t="s">
        <v>122</v>
      </c>
      <c r="R37" s="132"/>
      <c r="S37" s="132"/>
      <c r="T37" s="132"/>
      <c r="U37" s="79"/>
      <c r="V37" s="79"/>
      <c r="W37" s="79"/>
      <c r="X37" s="79"/>
      <c r="Y37" s="74"/>
    </row>
    <row r="38" spans="1:25" ht="15">
      <c r="A38" s="133" t="s">
        <v>123</v>
      </c>
      <c r="B38" s="133"/>
      <c r="C38" s="133"/>
      <c r="D38" s="133"/>
      <c r="E38" s="133"/>
      <c r="F38" s="133"/>
      <c r="G38" s="133"/>
      <c r="S38" s="61"/>
      <c r="T38" s="61"/>
      <c r="U38" s="1"/>
      <c r="V38" s="77"/>
      <c r="W38" s="77"/>
      <c r="X38" s="77"/>
      <c r="Y38" s="74"/>
    </row>
    <row r="39" spans="1:25" ht="14.25">
      <c r="A39" s="6" t="s">
        <v>220</v>
      </c>
      <c r="B39" s="6"/>
      <c r="C39" s="6"/>
      <c r="U39" s="61"/>
      <c r="V39" s="61"/>
      <c r="W39" s="61"/>
      <c r="X39" s="61"/>
      <c r="Y39" s="61"/>
    </row>
    <row r="40" spans="1:3" ht="12.75">
      <c r="A40" s="6" t="s">
        <v>222</v>
      </c>
      <c r="B40" s="6"/>
      <c r="C40" s="6"/>
    </row>
    <row r="41" spans="1:3" ht="12.75">
      <c r="A41" s="6" t="s">
        <v>224</v>
      </c>
      <c r="B41" s="6"/>
      <c r="C41" s="6"/>
    </row>
    <row r="42" spans="1:3" ht="12.75">
      <c r="A42" s="131" t="s">
        <v>226</v>
      </c>
      <c r="B42" s="131"/>
      <c r="C42" s="131"/>
    </row>
    <row r="43" spans="1:3" ht="12.75">
      <c r="A43" s="131" t="s">
        <v>227</v>
      </c>
      <c r="B43" s="131"/>
      <c r="C43" s="131"/>
    </row>
  </sheetData>
  <sheetProtection/>
  <mergeCells count="22">
    <mergeCell ref="A2:T2"/>
    <mergeCell ref="A1:T1"/>
    <mergeCell ref="A33:D33"/>
    <mergeCell ref="A34:D34"/>
    <mergeCell ref="B5:T5"/>
    <mergeCell ref="I3:M3"/>
    <mergeCell ref="B3:G3"/>
    <mergeCell ref="R33:T33"/>
    <mergeCell ref="R34:T34"/>
    <mergeCell ref="A43:C43"/>
    <mergeCell ref="I33:K33"/>
    <mergeCell ref="I34:K34"/>
    <mergeCell ref="A42:C42"/>
    <mergeCell ref="A36:C36"/>
    <mergeCell ref="A38:G38"/>
    <mergeCell ref="A35:D35"/>
    <mergeCell ref="I35:K35"/>
    <mergeCell ref="I36:K36"/>
    <mergeCell ref="R37:T37"/>
    <mergeCell ref="O3:R3"/>
    <mergeCell ref="R35:T35"/>
    <mergeCell ref="R36:T36"/>
  </mergeCells>
  <printOptions horizontalCentered="1"/>
  <pageMargins left="0" right="0" top="0" bottom="0" header="0" footer="0"/>
  <pageSetup horizontalDpi="600" verticalDpi="600" orientation="landscape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="75" zoomScaleNormal="75" zoomScalePageLayoutView="0" workbookViewId="0" topLeftCell="A1">
      <selection activeCell="N17" sqref="N17"/>
    </sheetView>
  </sheetViews>
  <sheetFormatPr defaultColWidth="8.8515625" defaultRowHeight="12.75"/>
  <cols>
    <col min="1" max="1" width="21.7109375" style="0" bestFit="1" customWidth="1"/>
    <col min="2" max="6" width="7.7109375" style="0" customWidth="1"/>
    <col min="7" max="7" width="2.421875" style="0" customWidth="1"/>
    <col min="8" max="14" width="7.7109375" style="0" customWidth="1"/>
  </cols>
  <sheetData>
    <row r="1" spans="1:15" ht="15.75">
      <c r="A1" s="124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21"/>
    </row>
    <row r="2" spans="1:15" ht="12.75">
      <c r="A2" s="126" t="s">
        <v>165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4"/>
    </row>
    <row r="3" spans="2:14" ht="12.75">
      <c r="B3" s="137">
        <v>1999</v>
      </c>
      <c r="C3" s="137"/>
      <c r="D3" s="137"/>
      <c r="E3" s="137"/>
      <c r="F3" s="137"/>
      <c r="H3" s="126">
        <v>2000</v>
      </c>
      <c r="I3" s="126"/>
      <c r="J3" s="126"/>
      <c r="K3" s="126"/>
      <c r="L3" s="141"/>
      <c r="M3" s="27" t="s">
        <v>228</v>
      </c>
      <c r="N3" s="27" t="s">
        <v>164</v>
      </c>
    </row>
    <row r="4" spans="1:14" ht="12.75">
      <c r="A4" s="13" t="s">
        <v>176</v>
      </c>
      <c r="B4" s="78">
        <v>36308</v>
      </c>
      <c r="C4" s="78">
        <v>36348</v>
      </c>
      <c r="D4" s="78">
        <v>36382</v>
      </c>
      <c r="E4" s="78">
        <v>36445</v>
      </c>
      <c r="F4" s="11" t="s">
        <v>177</v>
      </c>
      <c r="H4" s="83">
        <v>36643</v>
      </c>
      <c r="I4" s="83">
        <v>36677</v>
      </c>
      <c r="J4" s="83">
        <v>36719</v>
      </c>
      <c r="K4" s="83">
        <v>36803</v>
      </c>
      <c r="L4" s="96" t="s">
        <v>177</v>
      </c>
      <c r="M4" s="27" t="s">
        <v>177</v>
      </c>
      <c r="N4" s="27" t="s">
        <v>177</v>
      </c>
    </row>
    <row r="5" spans="2:14" ht="12.75">
      <c r="B5" s="128" t="s">
        <v>178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2.75">
      <c r="A6" s="13" t="s">
        <v>144</v>
      </c>
      <c r="B6" s="14">
        <v>4.01</v>
      </c>
      <c r="C6" s="14">
        <v>3.09</v>
      </c>
      <c r="D6" s="14">
        <v>2.53</v>
      </c>
      <c r="E6" s="14">
        <v>1.7</v>
      </c>
      <c r="F6" s="14">
        <v>11.32</v>
      </c>
      <c r="H6" s="14">
        <v>2.87</v>
      </c>
      <c r="I6" s="14">
        <v>1.95</v>
      </c>
      <c r="J6" s="14">
        <v>2.39</v>
      </c>
      <c r="K6" s="14">
        <v>1.76</v>
      </c>
      <c r="L6" s="14">
        <v>8.975</v>
      </c>
      <c r="M6" s="14">
        <v>20.3</v>
      </c>
      <c r="N6" s="14">
        <v>19.985</v>
      </c>
    </row>
    <row r="7" spans="1:14" ht="12.75">
      <c r="A7" t="s">
        <v>154</v>
      </c>
      <c r="B7" s="12">
        <v>3.73</v>
      </c>
      <c r="C7" s="12">
        <v>2.55</v>
      </c>
      <c r="D7" s="12">
        <v>2.52</v>
      </c>
      <c r="E7" s="12">
        <v>1.54</v>
      </c>
      <c r="F7" s="12">
        <v>10.34</v>
      </c>
      <c r="H7" s="12">
        <v>2.7</v>
      </c>
      <c r="I7" s="12">
        <v>1.86</v>
      </c>
      <c r="J7" s="12">
        <v>2.29</v>
      </c>
      <c r="K7" s="12">
        <v>1.7</v>
      </c>
      <c r="L7" s="12">
        <v>8.552</v>
      </c>
      <c r="M7" s="12">
        <v>18.893</v>
      </c>
      <c r="N7" s="12">
        <v>19.658</v>
      </c>
    </row>
    <row r="8" spans="1:14" ht="12.75">
      <c r="A8" t="s">
        <v>139</v>
      </c>
      <c r="B8" s="12">
        <v>3.9</v>
      </c>
      <c r="C8" s="12">
        <v>3.02</v>
      </c>
      <c r="D8" s="12">
        <v>2.56</v>
      </c>
      <c r="E8" s="12">
        <v>1.64</v>
      </c>
      <c r="F8" s="12">
        <v>11.12</v>
      </c>
      <c r="H8" s="12">
        <v>2.88</v>
      </c>
      <c r="I8" s="12">
        <v>1.98</v>
      </c>
      <c r="J8" s="12">
        <v>2.35</v>
      </c>
      <c r="K8" s="12">
        <v>1.69</v>
      </c>
      <c r="L8" s="12">
        <v>8.902</v>
      </c>
      <c r="M8" s="12">
        <v>20.023</v>
      </c>
      <c r="N8" s="12">
        <v>19.588</v>
      </c>
    </row>
    <row r="9" spans="1:14" ht="12.75">
      <c r="A9" t="s">
        <v>198</v>
      </c>
      <c r="B9" s="12">
        <v>3.75</v>
      </c>
      <c r="C9" s="12">
        <v>2.76</v>
      </c>
      <c r="D9" s="12">
        <v>2.56</v>
      </c>
      <c r="E9" s="12">
        <v>1.48</v>
      </c>
      <c r="F9" s="12">
        <v>10.55</v>
      </c>
      <c r="H9" s="12">
        <v>2.76</v>
      </c>
      <c r="I9" s="12">
        <v>1.87</v>
      </c>
      <c r="J9" s="12">
        <v>2.15</v>
      </c>
      <c r="K9" s="12">
        <v>1.64</v>
      </c>
      <c r="L9" s="12">
        <v>8.42</v>
      </c>
      <c r="M9" s="12">
        <v>18.965</v>
      </c>
      <c r="N9" s="12">
        <v>19.545</v>
      </c>
    </row>
    <row r="10" spans="1:14" ht="12.75">
      <c r="A10" t="s">
        <v>185</v>
      </c>
      <c r="B10" s="12">
        <v>4.09</v>
      </c>
      <c r="C10" s="12">
        <v>2.8</v>
      </c>
      <c r="D10" s="12">
        <v>2.26</v>
      </c>
      <c r="E10" s="12">
        <v>1.51</v>
      </c>
      <c r="F10" s="12">
        <v>10.67</v>
      </c>
      <c r="H10" s="12">
        <v>2.61</v>
      </c>
      <c r="I10" s="12">
        <v>1.73</v>
      </c>
      <c r="J10" s="12">
        <v>2.04</v>
      </c>
      <c r="K10" s="12">
        <v>1.59</v>
      </c>
      <c r="L10" s="12">
        <v>7.962</v>
      </c>
      <c r="M10" s="12">
        <v>18.627</v>
      </c>
      <c r="N10" s="12">
        <v>19.506</v>
      </c>
    </row>
    <row r="11" spans="1:14" ht="12.75">
      <c r="A11" t="s">
        <v>180</v>
      </c>
      <c r="B11" s="12">
        <v>3.82</v>
      </c>
      <c r="C11" s="12">
        <v>2.81</v>
      </c>
      <c r="D11" s="12">
        <v>2.42</v>
      </c>
      <c r="E11" s="12">
        <v>1.64</v>
      </c>
      <c r="F11" s="12">
        <v>10.69</v>
      </c>
      <c r="H11" s="12">
        <v>2.77</v>
      </c>
      <c r="I11" s="12">
        <v>1.9</v>
      </c>
      <c r="J11" s="12">
        <v>2.19</v>
      </c>
      <c r="K11" s="12">
        <v>1.62</v>
      </c>
      <c r="L11" s="12">
        <v>8.482</v>
      </c>
      <c r="M11" s="12">
        <v>19.175</v>
      </c>
      <c r="N11" s="12">
        <v>19.305</v>
      </c>
    </row>
    <row r="12" spans="1:14" ht="12.75">
      <c r="A12" t="s">
        <v>145</v>
      </c>
      <c r="B12" s="12">
        <v>3.85</v>
      </c>
      <c r="C12" s="12">
        <v>3.17</v>
      </c>
      <c r="D12" s="12">
        <v>2.55</v>
      </c>
      <c r="E12" s="12">
        <v>1.56</v>
      </c>
      <c r="F12" s="12">
        <v>11.13</v>
      </c>
      <c r="H12" s="12">
        <v>2.51</v>
      </c>
      <c r="I12" s="12">
        <v>1.9</v>
      </c>
      <c r="J12" s="12">
        <v>2.36</v>
      </c>
      <c r="K12" s="12">
        <v>1.61</v>
      </c>
      <c r="L12" s="12">
        <v>8.378</v>
      </c>
      <c r="M12" s="12">
        <v>19.507</v>
      </c>
      <c r="N12" s="12">
        <v>19.303</v>
      </c>
    </row>
    <row r="13" spans="1:14" ht="12.75">
      <c r="A13" t="s">
        <v>146</v>
      </c>
      <c r="B13" s="12">
        <v>4.14</v>
      </c>
      <c r="C13" s="12">
        <v>2.9</v>
      </c>
      <c r="D13" s="12">
        <v>2.37</v>
      </c>
      <c r="E13" s="12">
        <v>1.57</v>
      </c>
      <c r="F13" s="12">
        <v>10.98</v>
      </c>
      <c r="H13" s="12">
        <v>2.59</v>
      </c>
      <c r="I13" s="12">
        <v>1.8</v>
      </c>
      <c r="J13" s="12">
        <v>2.21</v>
      </c>
      <c r="K13" s="12">
        <v>1.6</v>
      </c>
      <c r="L13" s="12">
        <v>8.198</v>
      </c>
      <c r="M13" s="12">
        <v>19.177</v>
      </c>
      <c r="N13" s="12">
        <v>19.267</v>
      </c>
    </row>
    <row r="14" spans="1:14" ht="12.75">
      <c r="A14" t="s">
        <v>148</v>
      </c>
      <c r="B14" s="12">
        <v>3.44</v>
      </c>
      <c r="C14" s="12">
        <v>2.94</v>
      </c>
      <c r="D14" s="12">
        <v>2.68</v>
      </c>
      <c r="E14" s="12">
        <v>1.84</v>
      </c>
      <c r="F14" s="12">
        <v>10.9</v>
      </c>
      <c r="H14" s="12">
        <v>2.75</v>
      </c>
      <c r="I14" s="12">
        <v>1.85</v>
      </c>
      <c r="J14" s="12">
        <v>2.36</v>
      </c>
      <c r="K14" s="12">
        <v>1.84</v>
      </c>
      <c r="L14" s="12">
        <v>8.808</v>
      </c>
      <c r="M14" s="12">
        <v>19.71</v>
      </c>
      <c r="N14" s="12">
        <v>19.241</v>
      </c>
    </row>
    <row r="15" spans="1:14" ht="12.75">
      <c r="A15" t="s">
        <v>153</v>
      </c>
      <c r="B15" s="12">
        <v>3.75</v>
      </c>
      <c r="C15" s="12">
        <v>2.71</v>
      </c>
      <c r="D15" s="12">
        <v>2.35</v>
      </c>
      <c r="E15" s="12">
        <v>1.64</v>
      </c>
      <c r="F15" s="12">
        <v>10.45</v>
      </c>
      <c r="H15" s="12">
        <v>2.65</v>
      </c>
      <c r="I15" s="12">
        <v>1.85</v>
      </c>
      <c r="J15" s="12">
        <v>2.21</v>
      </c>
      <c r="K15" s="12">
        <v>1.67</v>
      </c>
      <c r="L15" s="12">
        <v>8.388</v>
      </c>
      <c r="M15" s="12">
        <v>18.84</v>
      </c>
      <c r="N15" s="12">
        <v>19.234</v>
      </c>
    </row>
    <row r="16" spans="1:14" ht="12.75">
      <c r="A16" t="s">
        <v>151</v>
      </c>
      <c r="B16" s="12">
        <v>3.7</v>
      </c>
      <c r="C16" s="12">
        <v>2.67</v>
      </c>
      <c r="D16" s="12">
        <v>2.51</v>
      </c>
      <c r="E16" s="12">
        <v>1.63</v>
      </c>
      <c r="F16" s="12">
        <v>10.5</v>
      </c>
      <c r="H16" s="12">
        <v>2.62</v>
      </c>
      <c r="I16" s="12">
        <v>1.83</v>
      </c>
      <c r="J16" s="12">
        <v>2.3</v>
      </c>
      <c r="K16" s="12">
        <v>1.68</v>
      </c>
      <c r="L16" s="12">
        <v>8.418</v>
      </c>
      <c r="M16" s="12">
        <v>18.922</v>
      </c>
      <c r="N16" s="12">
        <v>19.108</v>
      </c>
    </row>
    <row r="17" spans="1:14" ht="12.75">
      <c r="A17" t="s">
        <v>140</v>
      </c>
      <c r="B17" s="12">
        <v>3.92</v>
      </c>
      <c r="C17" s="12">
        <v>2.88</v>
      </c>
      <c r="D17" s="12">
        <v>2.4</v>
      </c>
      <c r="E17" s="12">
        <v>1.53</v>
      </c>
      <c r="F17" s="12">
        <v>10.73</v>
      </c>
      <c r="H17" s="12">
        <v>2.84</v>
      </c>
      <c r="I17" s="12">
        <v>1.91</v>
      </c>
      <c r="J17" s="12">
        <v>2.29</v>
      </c>
      <c r="K17" s="12">
        <v>1.69</v>
      </c>
      <c r="L17" s="12">
        <v>8.735</v>
      </c>
      <c r="M17" s="12">
        <v>19.468</v>
      </c>
      <c r="N17" s="12">
        <v>18.978</v>
      </c>
    </row>
    <row r="18" spans="1:14" ht="12.75">
      <c r="A18" t="s">
        <v>152</v>
      </c>
      <c r="B18" s="12">
        <v>3.49</v>
      </c>
      <c r="C18" s="12">
        <v>2.82</v>
      </c>
      <c r="D18" s="12">
        <v>2.61</v>
      </c>
      <c r="E18" s="12">
        <v>1.58</v>
      </c>
      <c r="F18" s="12">
        <v>10.5</v>
      </c>
      <c r="H18" s="12">
        <v>2.63</v>
      </c>
      <c r="I18" s="12">
        <v>1.88</v>
      </c>
      <c r="J18" s="12">
        <v>2.22</v>
      </c>
      <c r="K18" s="12">
        <v>1.77</v>
      </c>
      <c r="L18" s="12">
        <v>8.5</v>
      </c>
      <c r="M18" s="12">
        <v>18.998</v>
      </c>
      <c r="N18" s="12">
        <v>18.888</v>
      </c>
    </row>
    <row r="19" spans="1:14" ht="12.75">
      <c r="A19" t="s">
        <v>150</v>
      </c>
      <c r="B19" s="12">
        <v>3.73</v>
      </c>
      <c r="C19" s="12">
        <v>2.97</v>
      </c>
      <c r="D19" s="12">
        <v>2.36</v>
      </c>
      <c r="E19" s="12">
        <v>1.57</v>
      </c>
      <c r="F19" s="12">
        <v>10.62</v>
      </c>
      <c r="H19" s="12">
        <v>2.53</v>
      </c>
      <c r="I19" s="12">
        <v>1.8</v>
      </c>
      <c r="J19" s="12">
        <v>2.25</v>
      </c>
      <c r="K19" s="12">
        <v>1.6</v>
      </c>
      <c r="L19" s="12">
        <v>8.17</v>
      </c>
      <c r="M19" s="12">
        <v>18.785</v>
      </c>
      <c r="N19" s="12">
        <v>18.825</v>
      </c>
    </row>
    <row r="20" spans="1:14" ht="12.75">
      <c r="A20" t="s">
        <v>155</v>
      </c>
      <c r="B20" s="12">
        <v>3.73</v>
      </c>
      <c r="C20" s="12">
        <v>2.51</v>
      </c>
      <c r="D20" s="12">
        <v>2.52</v>
      </c>
      <c r="E20" s="12">
        <v>1.54</v>
      </c>
      <c r="F20" s="12">
        <v>10.3</v>
      </c>
      <c r="H20" s="12">
        <v>2.63</v>
      </c>
      <c r="I20" s="12">
        <v>1.82</v>
      </c>
      <c r="J20" s="12">
        <v>2.25</v>
      </c>
      <c r="K20" s="12">
        <v>1.58</v>
      </c>
      <c r="L20" s="12">
        <v>8.277</v>
      </c>
      <c r="M20" s="12">
        <v>18.572</v>
      </c>
      <c r="N20" s="12">
        <v>18.669</v>
      </c>
    </row>
    <row r="21" spans="1:14" ht="12.75">
      <c r="A21" t="s">
        <v>147</v>
      </c>
      <c r="B21" s="12">
        <v>4.09</v>
      </c>
      <c r="C21" s="12">
        <v>3.02</v>
      </c>
      <c r="D21" s="12">
        <v>2.44</v>
      </c>
      <c r="E21" s="12">
        <v>1.43</v>
      </c>
      <c r="F21" s="12">
        <v>10.97</v>
      </c>
      <c r="H21" s="12">
        <v>2.48</v>
      </c>
      <c r="I21" s="12">
        <v>1.81</v>
      </c>
      <c r="J21" s="12">
        <v>2.26</v>
      </c>
      <c r="K21" s="12">
        <v>1.49</v>
      </c>
      <c r="L21" s="12">
        <v>8.038</v>
      </c>
      <c r="M21" s="12">
        <v>19.013</v>
      </c>
      <c r="N21" s="12">
        <v>18.656</v>
      </c>
    </row>
    <row r="22" spans="1:14" ht="12.75">
      <c r="A22" t="s">
        <v>149</v>
      </c>
      <c r="B22" s="12">
        <v>3.88</v>
      </c>
      <c r="C22" s="12">
        <v>2.93</v>
      </c>
      <c r="D22" s="12">
        <v>2.54</v>
      </c>
      <c r="E22" s="12">
        <v>1.55</v>
      </c>
      <c r="F22" s="12">
        <v>10.9</v>
      </c>
      <c r="H22" s="12">
        <v>2.63</v>
      </c>
      <c r="I22" s="12">
        <v>1.81</v>
      </c>
      <c r="J22" s="12">
        <v>2.09</v>
      </c>
      <c r="K22" s="12">
        <v>1.65</v>
      </c>
      <c r="L22" s="12">
        <v>8.18</v>
      </c>
      <c r="M22" s="12">
        <v>19.08</v>
      </c>
      <c r="N22" s="12">
        <v>18.606</v>
      </c>
    </row>
    <row r="23" spans="1:14" ht="12.75">
      <c r="A23" t="s">
        <v>203</v>
      </c>
      <c r="B23" s="12">
        <v>4</v>
      </c>
      <c r="C23" s="12">
        <v>2.71</v>
      </c>
      <c r="D23" s="12">
        <v>2.32</v>
      </c>
      <c r="E23" s="12">
        <v>1.47</v>
      </c>
      <c r="F23" s="12">
        <v>10.49</v>
      </c>
      <c r="H23" s="12">
        <v>2.6</v>
      </c>
      <c r="I23" s="12">
        <v>1.81</v>
      </c>
      <c r="J23" s="12">
        <v>2.19</v>
      </c>
      <c r="K23" s="12">
        <v>1.58</v>
      </c>
      <c r="L23" s="12">
        <v>8.17</v>
      </c>
      <c r="M23" s="12">
        <v>18.665</v>
      </c>
      <c r="N23" s="12">
        <v>18.603</v>
      </c>
    </row>
    <row r="24" spans="1:14" ht="12.75">
      <c r="A24" t="s">
        <v>142</v>
      </c>
      <c r="B24" s="12">
        <v>3.8</v>
      </c>
      <c r="C24" s="12">
        <v>2.76</v>
      </c>
      <c r="D24" s="12">
        <v>2.22</v>
      </c>
      <c r="E24" s="12">
        <v>1.54</v>
      </c>
      <c r="F24" s="12">
        <v>10.33</v>
      </c>
      <c r="H24" s="12">
        <v>2.41</v>
      </c>
      <c r="I24" s="12">
        <v>1.75</v>
      </c>
      <c r="J24" s="12">
        <v>2.21</v>
      </c>
      <c r="K24" s="12">
        <v>1.69</v>
      </c>
      <c r="L24" s="12">
        <v>8.06</v>
      </c>
      <c r="M24" s="12">
        <v>18.388</v>
      </c>
      <c r="N24" s="12">
        <v>18.343</v>
      </c>
    </row>
    <row r="25" spans="1:14" ht="12.75">
      <c r="A25" t="s">
        <v>158</v>
      </c>
      <c r="B25" s="12">
        <v>3.89</v>
      </c>
      <c r="C25" s="12">
        <v>2.51</v>
      </c>
      <c r="D25" s="12">
        <v>2.23</v>
      </c>
      <c r="E25" s="12">
        <v>1.55</v>
      </c>
      <c r="F25" s="12">
        <v>10.18</v>
      </c>
      <c r="H25" s="12">
        <v>2.67</v>
      </c>
      <c r="I25" s="12">
        <v>1.78</v>
      </c>
      <c r="J25" s="12">
        <v>1.98</v>
      </c>
      <c r="K25" s="12">
        <v>1.47</v>
      </c>
      <c r="L25" s="12">
        <v>7.9</v>
      </c>
      <c r="M25" s="12">
        <v>18.082</v>
      </c>
      <c r="N25" s="12">
        <v>18.338</v>
      </c>
    </row>
    <row r="26" spans="1:14" ht="12.75">
      <c r="A26" t="s">
        <v>157</v>
      </c>
      <c r="B26" s="12">
        <v>3.82</v>
      </c>
      <c r="C26" s="12">
        <v>2.58</v>
      </c>
      <c r="D26" s="12">
        <v>2.4</v>
      </c>
      <c r="E26" s="12">
        <v>1.45</v>
      </c>
      <c r="F26" s="12">
        <v>10.25</v>
      </c>
      <c r="H26" s="12">
        <v>2.73</v>
      </c>
      <c r="I26" s="12">
        <v>1.76</v>
      </c>
      <c r="J26" s="12">
        <v>2.13</v>
      </c>
      <c r="K26" s="12">
        <v>1.62</v>
      </c>
      <c r="L26" s="12">
        <v>8.233</v>
      </c>
      <c r="M26" s="12">
        <v>18.488</v>
      </c>
      <c r="N26" s="12">
        <v>18.338</v>
      </c>
    </row>
    <row r="27" spans="1:14" ht="12.75">
      <c r="A27" t="s">
        <v>156</v>
      </c>
      <c r="B27" s="12">
        <v>3.7</v>
      </c>
      <c r="C27" s="12">
        <v>2.73</v>
      </c>
      <c r="D27" s="12">
        <v>2.33</v>
      </c>
      <c r="E27" s="12">
        <v>1.51</v>
      </c>
      <c r="F27" s="12">
        <v>10.26</v>
      </c>
      <c r="H27" s="12">
        <v>2.51</v>
      </c>
      <c r="I27" s="12">
        <v>1.63</v>
      </c>
      <c r="J27" s="12">
        <v>2.06</v>
      </c>
      <c r="K27" s="12">
        <v>1.55</v>
      </c>
      <c r="L27" s="12">
        <v>7.752</v>
      </c>
      <c r="M27" s="12">
        <v>18.013</v>
      </c>
      <c r="N27" s="12">
        <v>18.246</v>
      </c>
    </row>
    <row r="28" spans="1:14" ht="12.75">
      <c r="A28" s="13" t="s">
        <v>251</v>
      </c>
      <c r="B28" s="14">
        <v>3.83</v>
      </c>
      <c r="C28" s="14">
        <v>2.71</v>
      </c>
      <c r="D28" s="14">
        <v>2.26</v>
      </c>
      <c r="E28" s="14">
        <v>1.66</v>
      </c>
      <c r="F28" s="14">
        <v>10.46</v>
      </c>
      <c r="H28" s="14">
        <v>2.61</v>
      </c>
      <c r="I28" s="14">
        <v>1.77</v>
      </c>
      <c r="J28" s="14">
        <v>2.07</v>
      </c>
      <c r="K28" s="14">
        <v>1.46</v>
      </c>
      <c r="L28" s="14">
        <v>7.907</v>
      </c>
      <c r="M28" s="14">
        <v>18.367</v>
      </c>
      <c r="N28" s="14">
        <v>18.233</v>
      </c>
    </row>
    <row r="29" spans="1:14" ht="12.75">
      <c r="A29" t="s">
        <v>141</v>
      </c>
      <c r="B29" s="12">
        <v>3.68</v>
      </c>
      <c r="C29" s="12">
        <v>2.76</v>
      </c>
      <c r="D29" s="12">
        <v>2.45</v>
      </c>
      <c r="E29" s="12">
        <v>1.54</v>
      </c>
      <c r="F29" s="12">
        <v>10.44</v>
      </c>
      <c r="H29" s="12">
        <v>2.59</v>
      </c>
      <c r="I29" s="12">
        <v>1.85</v>
      </c>
      <c r="J29" s="12">
        <v>2.3</v>
      </c>
      <c r="K29" s="12">
        <v>1.56</v>
      </c>
      <c r="L29" s="12">
        <v>8.297</v>
      </c>
      <c r="M29" s="12">
        <v>18.737</v>
      </c>
      <c r="N29" s="12">
        <v>18.203</v>
      </c>
    </row>
    <row r="30" spans="1:14" ht="12.75">
      <c r="A30" s="13" t="s">
        <v>205</v>
      </c>
      <c r="B30" s="14">
        <v>3.25</v>
      </c>
      <c r="C30" s="14">
        <v>2.55</v>
      </c>
      <c r="D30" s="14">
        <v>2.1</v>
      </c>
      <c r="E30" s="14">
        <v>1.67</v>
      </c>
      <c r="F30" s="14">
        <v>9.57</v>
      </c>
      <c r="H30" s="14">
        <v>2.32</v>
      </c>
      <c r="I30" s="14">
        <v>1.66</v>
      </c>
      <c r="J30" s="14">
        <v>2.25</v>
      </c>
      <c r="K30" s="14">
        <v>1.85</v>
      </c>
      <c r="L30" s="14">
        <v>8.075</v>
      </c>
      <c r="M30" s="14">
        <v>17.64</v>
      </c>
      <c r="N30" s="14">
        <v>18.071</v>
      </c>
    </row>
    <row r="31" spans="1:14" ht="12.75">
      <c r="A31" t="s">
        <v>159</v>
      </c>
      <c r="B31" s="12">
        <v>3.69</v>
      </c>
      <c r="C31" s="12">
        <v>2.43</v>
      </c>
      <c r="D31" s="12">
        <v>2.29</v>
      </c>
      <c r="E31" s="12">
        <v>1.48</v>
      </c>
      <c r="F31" s="12">
        <v>9.9</v>
      </c>
      <c r="H31" s="14">
        <v>2.53</v>
      </c>
      <c r="I31" s="14">
        <v>1.73</v>
      </c>
      <c r="J31" s="14">
        <v>2.07</v>
      </c>
      <c r="K31" s="14">
        <v>1.44</v>
      </c>
      <c r="L31" s="14">
        <v>7.763</v>
      </c>
      <c r="M31" s="14">
        <v>17.663</v>
      </c>
      <c r="N31" s="14">
        <v>17.987</v>
      </c>
    </row>
    <row r="32" spans="1:14" ht="12.75">
      <c r="A32" t="s">
        <v>143</v>
      </c>
      <c r="B32" s="12">
        <v>3.63</v>
      </c>
      <c r="C32" s="12">
        <v>2.88</v>
      </c>
      <c r="D32" s="12">
        <v>2.29</v>
      </c>
      <c r="E32" s="12">
        <v>1.43</v>
      </c>
      <c r="F32" s="12">
        <v>10.23</v>
      </c>
      <c r="H32" s="12">
        <v>2.38</v>
      </c>
      <c r="I32" s="12">
        <v>1.72</v>
      </c>
      <c r="J32" s="12">
        <v>2.15</v>
      </c>
      <c r="K32" s="12">
        <v>1.43</v>
      </c>
      <c r="L32" s="12">
        <v>7.682</v>
      </c>
      <c r="M32" s="12">
        <v>17.907</v>
      </c>
      <c r="N32" s="12">
        <v>17.717</v>
      </c>
    </row>
    <row r="33" spans="1:14" ht="12.75">
      <c r="A33" s="10" t="s">
        <v>229</v>
      </c>
      <c r="B33" s="15">
        <v>3.09</v>
      </c>
      <c r="C33" s="15">
        <v>2.68</v>
      </c>
      <c r="D33" s="15">
        <v>2.53</v>
      </c>
      <c r="E33" s="15">
        <v>1.48</v>
      </c>
      <c r="F33" s="15">
        <v>9.78</v>
      </c>
      <c r="H33" s="15">
        <v>2.67</v>
      </c>
      <c r="I33" s="15">
        <v>1.82</v>
      </c>
      <c r="J33" s="15">
        <v>2.18</v>
      </c>
      <c r="K33" s="15">
        <v>1.56</v>
      </c>
      <c r="L33" s="15">
        <v>8.232</v>
      </c>
      <c r="M33" s="15">
        <v>18.012</v>
      </c>
      <c r="N33" s="15">
        <v>17.575</v>
      </c>
    </row>
    <row r="34" spans="8:14" ht="12.75">
      <c r="H34" s="12"/>
      <c r="I34" s="12"/>
      <c r="J34" s="12"/>
      <c r="K34" s="12"/>
      <c r="L34" s="12"/>
      <c r="M34" s="12"/>
      <c r="N34" s="12"/>
    </row>
    <row r="35" spans="1:14" ht="12.75">
      <c r="A35" t="s">
        <v>211</v>
      </c>
      <c r="B35" s="12">
        <v>3.76</v>
      </c>
      <c r="C35" s="12">
        <v>2.78</v>
      </c>
      <c r="D35" s="12">
        <v>2.41</v>
      </c>
      <c r="E35" s="12">
        <v>1.56</v>
      </c>
      <c r="F35" s="12">
        <v>10.52</v>
      </c>
      <c r="H35" s="12">
        <v>2.624</v>
      </c>
      <c r="I35" s="12">
        <v>1.816</v>
      </c>
      <c r="J35" s="12">
        <v>2.206</v>
      </c>
      <c r="K35" s="12">
        <v>1.621</v>
      </c>
      <c r="L35" s="12">
        <v>8.266</v>
      </c>
      <c r="M35" s="12">
        <v>18.786</v>
      </c>
      <c r="N35" s="12">
        <v>18.79</v>
      </c>
    </row>
    <row r="36" spans="1:14" ht="12.75">
      <c r="A36" t="s">
        <v>212</v>
      </c>
      <c r="B36" s="12">
        <v>0.35</v>
      </c>
      <c r="C36" s="12">
        <v>0.21</v>
      </c>
      <c r="D36" s="12" t="s">
        <v>160</v>
      </c>
      <c r="E36" s="12" t="s">
        <v>161</v>
      </c>
      <c r="F36" s="12">
        <v>0.77</v>
      </c>
      <c r="H36" s="12">
        <v>0.31</v>
      </c>
      <c r="I36" s="12">
        <v>0.17</v>
      </c>
      <c r="J36" s="12" t="s">
        <v>120</v>
      </c>
      <c r="K36" s="12">
        <v>0.18</v>
      </c>
      <c r="L36" s="12">
        <v>0.66</v>
      </c>
      <c r="M36" s="12">
        <v>1.265</v>
      </c>
      <c r="N36" s="12">
        <v>0.24</v>
      </c>
    </row>
    <row r="37" spans="1:14" ht="12.75">
      <c r="A37" t="s">
        <v>215</v>
      </c>
      <c r="B37" s="16">
        <v>8</v>
      </c>
      <c r="C37" s="16">
        <v>6</v>
      </c>
      <c r="D37" s="16">
        <v>12</v>
      </c>
      <c r="E37" s="16">
        <v>12</v>
      </c>
      <c r="F37" s="16">
        <v>6</v>
      </c>
      <c r="H37" s="16">
        <v>10.2</v>
      </c>
      <c r="I37" s="16">
        <v>8.37</v>
      </c>
      <c r="J37" s="16">
        <v>10.19</v>
      </c>
      <c r="K37" s="16">
        <v>9.6</v>
      </c>
      <c r="L37" s="16">
        <v>6.988</v>
      </c>
      <c r="M37" s="16">
        <v>5.898</v>
      </c>
      <c r="N37" s="9">
        <v>1</v>
      </c>
    </row>
    <row r="38" spans="1:14" ht="12.75">
      <c r="A38" t="s">
        <v>216</v>
      </c>
      <c r="B38" s="16">
        <v>9.308510638297872</v>
      </c>
      <c r="C38" s="16">
        <v>7.553956834532374</v>
      </c>
      <c r="D38" s="16">
        <v>13.692946058091286</v>
      </c>
      <c r="E38" s="16">
        <v>13.461538461538462</v>
      </c>
      <c r="F38" s="16">
        <v>7.319391634980989</v>
      </c>
      <c r="H38" s="16">
        <v>11.814024390243901</v>
      </c>
      <c r="I38" s="16">
        <v>9.361233480176212</v>
      </c>
      <c r="J38" s="16">
        <v>11.786038077969176</v>
      </c>
      <c r="K38" s="16">
        <v>11.104256631708822</v>
      </c>
      <c r="L38" s="16">
        <v>7.984514880232277</v>
      </c>
      <c r="M38" s="16">
        <v>6.733737889918023</v>
      </c>
      <c r="N38" s="9">
        <v>1</v>
      </c>
    </row>
    <row r="39" spans="1:14" ht="12.75">
      <c r="A39" s="10" t="s">
        <v>217</v>
      </c>
      <c r="B39" s="18">
        <v>33</v>
      </c>
      <c r="C39" s="18">
        <v>28</v>
      </c>
      <c r="D39" s="18">
        <v>57</v>
      </c>
      <c r="E39" s="18">
        <v>51</v>
      </c>
      <c r="F39" s="18">
        <v>44</v>
      </c>
      <c r="H39" s="18">
        <v>55.35714285714285</v>
      </c>
      <c r="I39" s="18">
        <v>48.57142857142856</v>
      </c>
      <c r="J39" s="18">
        <v>63.41463414634144</v>
      </c>
      <c r="K39" s="18">
        <v>42.85714285714284</v>
      </c>
      <c r="L39" s="18">
        <v>51.04408352668217</v>
      </c>
      <c r="M39" s="18">
        <v>47.556390977443606</v>
      </c>
      <c r="N39" s="8">
        <v>10</v>
      </c>
    </row>
    <row r="41" spans="1:14" ht="12.75">
      <c r="A41" s="138" t="s">
        <v>230</v>
      </c>
      <c r="B41" s="138"/>
      <c r="C41" s="138"/>
      <c r="F41" s="94"/>
      <c r="H41" s="130"/>
      <c r="I41" s="130"/>
      <c r="J41" s="130"/>
      <c r="K41" s="23"/>
      <c r="L41" s="23"/>
      <c r="M41" s="62"/>
      <c r="N41" s="62"/>
    </row>
    <row r="42" spans="1:14" ht="12.75">
      <c r="A42" s="139" t="s">
        <v>221</v>
      </c>
      <c r="B42" s="139"/>
      <c r="C42" s="139"/>
      <c r="F42" s="94"/>
      <c r="H42" s="129"/>
      <c r="I42" s="129"/>
      <c r="J42" s="129"/>
      <c r="K42" s="23"/>
      <c r="L42" s="23"/>
      <c r="M42" s="62"/>
      <c r="N42" s="62"/>
    </row>
    <row r="43" spans="1:14" ht="12.75">
      <c r="A43" s="139" t="s">
        <v>231</v>
      </c>
      <c r="B43" s="139"/>
      <c r="C43" s="139"/>
      <c r="F43" s="94"/>
      <c r="G43" s="13"/>
      <c r="H43" s="129"/>
      <c r="I43" s="129"/>
      <c r="J43" s="129"/>
      <c r="K43" s="23"/>
      <c r="L43" s="23"/>
      <c r="M43" s="62"/>
      <c r="N43" s="62"/>
    </row>
    <row r="44" spans="1:14" ht="12.75">
      <c r="A44" s="139" t="s">
        <v>233</v>
      </c>
      <c r="B44" s="139"/>
      <c r="C44" s="139"/>
      <c r="F44" s="94"/>
      <c r="M44" s="62"/>
      <c r="N44" s="62"/>
    </row>
    <row r="45" spans="1:15" ht="12.75">
      <c r="A45" s="139" t="s">
        <v>162</v>
      </c>
      <c r="B45" s="139"/>
      <c r="C45" s="139"/>
      <c r="D45" s="95"/>
      <c r="E45" s="95"/>
      <c r="F45" s="94"/>
      <c r="G45" s="6"/>
      <c r="M45" s="129"/>
      <c r="N45" s="129"/>
      <c r="O45" s="23"/>
    </row>
    <row r="46" spans="1:15" ht="12.75">
      <c r="A46" s="120" t="s">
        <v>123</v>
      </c>
      <c r="B46" s="120"/>
      <c r="C46" s="120"/>
      <c r="D46" s="120"/>
      <c r="E46" s="120"/>
      <c r="F46" s="120"/>
      <c r="G46" s="6"/>
      <c r="H46" s="129"/>
      <c r="I46" s="129"/>
      <c r="J46" s="129"/>
      <c r="K46" s="23"/>
      <c r="L46" s="23"/>
      <c r="N46" s="31"/>
      <c r="O46" s="31"/>
    </row>
    <row r="47" spans="1:15" ht="12.75">
      <c r="A47" s="140" t="s">
        <v>163</v>
      </c>
      <c r="B47" s="140"/>
      <c r="C47" s="140"/>
      <c r="D47" s="140"/>
      <c r="E47" s="140"/>
      <c r="F47" s="140"/>
      <c r="G47" s="6"/>
      <c r="O47" s="31"/>
    </row>
    <row r="48" spans="1:7" ht="12.75">
      <c r="A48" s="94" t="s">
        <v>222</v>
      </c>
      <c r="B48" s="94"/>
      <c r="G48" s="6"/>
    </row>
    <row r="49" spans="1:7" ht="12.75">
      <c r="A49" s="94" t="s">
        <v>224</v>
      </c>
      <c r="B49" s="94"/>
      <c r="G49" s="6"/>
    </row>
    <row r="50" spans="1:2" ht="12.75">
      <c r="A50" s="94" t="s">
        <v>232</v>
      </c>
      <c r="B50" s="94"/>
    </row>
    <row r="51" spans="1:2" ht="12.75">
      <c r="A51" s="94" t="s">
        <v>234</v>
      </c>
      <c r="B51" s="94"/>
    </row>
  </sheetData>
  <sheetProtection/>
  <mergeCells count="17">
    <mergeCell ref="A47:F47"/>
    <mergeCell ref="A2:N2"/>
    <mergeCell ref="A1:N1"/>
    <mergeCell ref="B5:N5"/>
    <mergeCell ref="M45:N45"/>
    <mergeCell ref="H46:J46"/>
    <mergeCell ref="A46:F46"/>
    <mergeCell ref="A44:C44"/>
    <mergeCell ref="A45:C45"/>
    <mergeCell ref="H3:L3"/>
    <mergeCell ref="B3:F3"/>
    <mergeCell ref="H41:J41"/>
    <mergeCell ref="H42:J42"/>
    <mergeCell ref="H43:J43"/>
    <mergeCell ref="A41:C41"/>
    <mergeCell ref="A42:C42"/>
    <mergeCell ref="A43:C43"/>
  </mergeCells>
  <printOptions horizontalCentered="1"/>
  <pageMargins left="0" right="0" top="0" bottom="0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zoomScalePageLayoutView="0" workbookViewId="0" topLeftCell="A1">
      <selection activeCell="L23" sqref="L23"/>
    </sheetView>
  </sheetViews>
  <sheetFormatPr defaultColWidth="8.8515625" defaultRowHeight="12.75"/>
  <cols>
    <col min="1" max="1" width="22.8515625" style="0" bestFit="1" customWidth="1"/>
    <col min="2" max="6" width="6.7109375" style="0" customWidth="1"/>
    <col min="7" max="7" width="2.7109375" style="0" customWidth="1"/>
    <col min="8" max="11" width="6.7109375" style="0" customWidth="1"/>
  </cols>
  <sheetData>
    <row r="1" spans="1:12" ht="15">
      <c r="A1" s="142" t="s">
        <v>175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4.25">
      <c r="A2" s="121" t="s">
        <v>174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4.25">
      <c r="A3" s="56"/>
      <c r="B3" s="121">
        <v>1999</v>
      </c>
      <c r="C3" s="121"/>
      <c r="D3" s="121"/>
      <c r="E3" s="121"/>
      <c r="F3" s="121"/>
      <c r="G3" s="56"/>
      <c r="H3" s="135">
        <v>2000</v>
      </c>
      <c r="I3" s="135"/>
      <c r="J3" s="135"/>
      <c r="K3" s="135"/>
      <c r="L3" s="80" t="s">
        <v>228</v>
      </c>
    </row>
    <row r="4" spans="1:12" ht="14.25">
      <c r="A4" s="55" t="s">
        <v>176</v>
      </c>
      <c r="B4" s="63">
        <v>36294</v>
      </c>
      <c r="C4" s="63">
        <v>36328</v>
      </c>
      <c r="D4" s="63">
        <v>36368</v>
      </c>
      <c r="E4" s="63">
        <v>36454</v>
      </c>
      <c r="F4" s="38" t="s">
        <v>177</v>
      </c>
      <c r="G4" s="56"/>
      <c r="H4" s="63">
        <v>36654</v>
      </c>
      <c r="I4" s="63">
        <v>36679</v>
      </c>
      <c r="J4" s="63">
        <v>36725</v>
      </c>
      <c r="K4" s="38" t="s">
        <v>177</v>
      </c>
      <c r="L4" s="38" t="s">
        <v>177</v>
      </c>
    </row>
    <row r="5" spans="2:12" ht="14.25">
      <c r="B5" s="121" t="s">
        <v>178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4.25">
      <c r="A6" s="57" t="s">
        <v>139</v>
      </c>
      <c r="B6" s="91">
        <v>2.63</v>
      </c>
      <c r="C6" s="91">
        <v>2.69</v>
      </c>
      <c r="D6" s="91">
        <v>1.82</v>
      </c>
      <c r="E6" s="91">
        <v>1.04</v>
      </c>
      <c r="F6" s="91">
        <v>8.17</v>
      </c>
      <c r="G6" s="56"/>
      <c r="H6" s="91">
        <v>2.068</v>
      </c>
      <c r="I6" s="91">
        <v>1.442</v>
      </c>
      <c r="J6" s="91">
        <v>2.38</v>
      </c>
      <c r="K6" s="91">
        <v>5.892</v>
      </c>
      <c r="L6" s="91">
        <v>14.06</v>
      </c>
    </row>
    <row r="7" spans="1:12" ht="14.25">
      <c r="A7" s="56" t="s">
        <v>141</v>
      </c>
      <c r="B7" s="64">
        <v>2.57</v>
      </c>
      <c r="C7" s="64">
        <v>2.56</v>
      </c>
      <c r="D7" s="64">
        <v>1.72</v>
      </c>
      <c r="E7" s="64">
        <v>1.02</v>
      </c>
      <c r="F7" s="64">
        <v>7.86</v>
      </c>
      <c r="G7" s="56"/>
      <c r="H7" s="64">
        <v>1.958</v>
      </c>
      <c r="I7" s="64">
        <v>1.463</v>
      </c>
      <c r="J7" s="64">
        <v>2.427</v>
      </c>
      <c r="K7" s="64">
        <v>5.848</v>
      </c>
      <c r="L7" s="64">
        <v>13.703</v>
      </c>
    </row>
    <row r="8" spans="1:12" ht="14.25">
      <c r="A8" s="56" t="s">
        <v>203</v>
      </c>
      <c r="B8" s="64">
        <v>2.61</v>
      </c>
      <c r="C8" s="64">
        <v>2.56</v>
      </c>
      <c r="D8" s="64">
        <v>1.67</v>
      </c>
      <c r="E8" s="64">
        <v>1.02</v>
      </c>
      <c r="F8" s="64">
        <v>7.87</v>
      </c>
      <c r="G8" s="56"/>
      <c r="H8" s="64">
        <v>2.007</v>
      </c>
      <c r="I8" s="64">
        <v>1.398</v>
      </c>
      <c r="J8" s="64">
        <v>2.29</v>
      </c>
      <c r="K8" s="64">
        <v>5.697</v>
      </c>
      <c r="L8" s="64">
        <v>13.608</v>
      </c>
    </row>
    <row r="9" spans="1:12" ht="14.25">
      <c r="A9" s="56" t="s">
        <v>154</v>
      </c>
      <c r="B9" s="64">
        <v>2.6</v>
      </c>
      <c r="C9" s="64">
        <v>2.44</v>
      </c>
      <c r="D9" s="64">
        <v>1.7</v>
      </c>
      <c r="E9" s="64">
        <v>1.09</v>
      </c>
      <c r="F9" s="64">
        <v>7.84</v>
      </c>
      <c r="G9" s="56"/>
      <c r="H9" s="64">
        <v>1.893</v>
      </c>
      <c r="I9" s="64">
        <v>1.458</v>
      </c>
      <c r="J9" s="64">
        <v>2.33</v>
      </c>
      <c r="K9" s="64">
        <v>5.685</v>
      </c>
      <c r="L9" s="64">
        <v>13.523</v>
      </c>
    </row>
    <row r="10" spans="1:12" ht="14.25">
      <c r="A10" s="56" t="s">
        <v>166</v>
      </c>
      <c r="B10" s="64">
        <v>2.55</v>
      </c>
      <c r="C10" s="64">
        <v>2.47</v>
      </c>
      <c r="D10" s="64">
        <v>1.73</v>
      </c>
      <c r="E10" s="64">
        <v>1.17</v>
      </c>
      <c r="F10" s="64">
        <v>7.92</v>
      </c>
      <c r="G10" s="56"/>
      <c r="H10" s="64">
        <v>1.917</v>
      </c>
      <c r="I10" s="64">
        <v>1.388</v>
      </c>
      <c r="J10" s="64">
        <v>2.272</v>
      </c>
      <c r="K10" s="64">
        <v>5.577</v>
      </c>
      <c r="L10" s="64">
        <v>13.495</v>
      </c>
    </row>
    <row r="11" spans="1:12" ht="14.25">
      <c r="A11" s="56" t="s">
        <v>117</v>
      </c>
      <c r="B11" s="64">
        <v>2.65</v>
      </c>
      <c r="C11" s="64">
        <v>2.45</v>
      </c>
      <c r="D11" s="64">
        <v>1.68</v>
      </c>
      <c r="E11" s="64">
        <v>0.97</v>
      </c>
      <c r="F11" s="64">
        <v>7.75</v>
      </c>
      <c r="G11" s="56"/>
      <c r="H11" s="64">
        <v>1.988</v>
      </c>
      <c r="I11" s="64">
        <v>1.433</v>
      </c>
      <c r="J11" s="64">
        <v>2.293</v>
      </c>
      <c r="K11" s="64">
        <v>5.715</v>
      </c>
      <c r="L11" s="64">
        <v>13.46</v>
      </c>
    </row>
    <row r="12" spans="1:12" ht="14.25">
      <c r="A12" s="56" t="s">
        <v>167</v>
      </c>
      <c r="B12" s="64">
        <v>2.51</v>
      </c>
      <c r="C12" s="64">
        <v>2.62</v>
      </c>
      <c r="D12" s="64">
        <v>1.71</v>
      </c>
      <c r="E12" s="64">
        <v>1.06</v>
      </c>
      <c r="F12" s="64">
        <v>7.89</v>
      </c>
      <c r="G12" s="56"/>
      <c r="H12" s="64">
        <v>1.852</v>
      </c>
      <c r="I12" s="64">
        <v>1.397</v>
      </c>
      <c r="J12" s="64">
        <v>2.288</v>
      </c>
      <c r="K12" s="64">
        <v>5.537</v>
      </c>
      <c r="L12" s="64">
        <v>13.423</v>
      </c>
    </row>
    <row r="13" spans="1:12" ht="14.25">
      <c r="A13" s="56" t="s">
        <v>168</v>
      </c>
      <c r="B13" s="64">
        <v>2.52</v>
      </c>
      <c r="C13" s="64">
        <v>2.36</v>
      </c>
      <c r="D13" s="64">
        <v>1.65</v>
      </c>
      <c r="E13" s="64">
        <v>1.09</v>
      </c>
      <c r="F13" s="64">
        <v>7.61</v>
      </c>
      <c r="G13" s="56"/>
      <c r="H13" s="64">
        <v>1.795</v>
      </c>
      <c r="I13" s="64">
        <v>1.477</v>
      </c>
      <c r="J13" s="64">
        <v>2.478</v>
      </c>
      <c r="K13" s="64">
        <v>5.75</v>
      </c>
      <c r="L13" s="64">
        <v>13.363</v>
      </c>
    </row>
    <row r="14" spans="1:12" ht="14.25">
      <c r="A14" s="56" t="s">
        <v>169</v>
      </c>
      <c r="B14" s="64">
        <v>2.47</v>
      </c>
      <c r="C14" s="64">
        <v>2.34</v>
      </c>
      <c r="D14" s="64">
        <v>1.68</v>
      </c>
      <c r="E14" s="64">
        <v>1.07</v>
      </c>
      <c r="F14" s="64">
        <v>7.56</v>
      </c>
      <c r="G14" s="56"/>
      <c r="H14" s="64">
        <v>1.828</v>
      </c>
      <c r="I14" s="64">
        <v>1.43</v>
      </c>
      <c r="J14" s="64">
        <v>2.42</v>
      </c>
      <c r="K14" s="64">
        <v>5.678</v>
      </c>
      <c r="L14" s="64">
        <v>13.243</v>
      </c>
    </row>
    <row r="15" spans="1:12" ht="14.25">
      <c r="A15" s="56" t="s">
        <v>198</v>
      </c>
      <c r="B15" s="64">
        <v>2.43</v>
      </c>
      <c r="C15" s="64">
        <v>2.4</v>
      </c>
      <c r="D15" s="64">
        <v>1.69</v>
      </c>
      <c r="E15" s="64">
        <v>1.02</v>
      </c>
      <c r="F15" s="64">
        <v>7.54</v>
      </c>
      <c r="G15" s="56"/>
      <c r="H15" s="64">
        <v>1.855</v>
      </c>
      <c r="I15" s="64">
        <v>1.395</v>
      </c>
      <c r="J15" s="64">
        <v>2.393</v>
      </c>
      <c r="K15" s="64">
        <v>5.642</v>
      </c>
      <c r="L15" s="64">
        <v>13.235</v>
      </c>
    </row>
    <row r="16" spans="1:12" ht="14.25">
      <c r="A16" s="56" t="s">
        <v>185</v>
      </c>
      <c r="B16" s="64">
        <v>2.65</v>
      </c>
      <c r="C16" s="64">
        <v>2.45</v>
      </c>
      <c r="D16" s="64">
        <v>1.7</v>
      </c>
      <c r="E16" s="64">
        <v>0.97</v>
      </c>
      <c r="F16" s="64">
        <v>7.78</v>
      </c>
      <c r="G16" s="56"/>
      <c r="H16" s="64">
        <v>1.817</v>
      </c>
      <c r="I16" s="64">
        <v>1.327</v>
      </c>
      <c r="J16" s="64">
        <v>2.308</v>
      </c>
      <c r="K16" s="64">
        <v>5.453</v>
      </c>
      <c r="L16" s="64">
        <v>13.232</v>
      </c>
    </row>
    <row r="17" spans="1:12" ht="14.25">
      <c r="A17" s="56" t="s">
        <v>157</v>
      </c>
      <c r="B17" s="64">
        <v>2.64</v>
      </c>
      <c r="C17" s="64">
        <v>2.42</v>
      </c>
      <c r="D17" s="64">
        <v>1.65</v>
      </c>
      <c r="E17" s="64">
        <v>1.04</v>
      </c>
      <c r="F17" s="64">
        <v>7.75</v>
      </c>
      <c r="G17" s="56"/>
      <c r="H17" s="64">
        <v>1.835</v>
      </c>
      <c r="I17" s="64">
        <v>1.327</v>
      </c>
      <c r="J17" s="64">
        <v>2.288</v>
      </c>
      <c r="K17" s="64">
        <v>5.448</v>
      </c>
      <c r="L17" s="64">
        <v>13.195</v>
      </c>
    </row>
    <row r="18" spans="1:12" ht="14.25">
      <c r="A18" s="56" t="s">
        <v>151</v>
      </c>
      <c r="B18" s="64">
        <v>2.5</v>
      </c>
      <c r="C18" s="64">
        <v>2.44</v>
      </c>
      <c r="D18" s="64">
        <v>1.69</v>
      </c>
      <c r="E18" s="64">
        <v>1.08</v>
      </c>
      <c r="F18" s="64">
        <v>7.7</v>
      </c>
      <c r="G18" s="56"/>
      <c r="H18" s="64">
        <v>1.79</v>
      </c>
      <c r="I18" s="64">
        <v>1.42</v>
      </c>
      <c r="J18" s="64">
        <v>2.278</v>
      </c>
      <c r="K18" s="64">
        <v>5.487</v>
      </c>
      <c r="L18" s="64">
        <v>13.115</v>
      </c>
    </row>
    <row r="19" spans="1:12" ht="14.25">
      <c r="A19" s="57" t="s">
        <v>181</v>
      </c>
      <c r="B19" s="91">
        <v>2.49</v>
      </c>
      <c r="C19" s="91">
        <v>2.51</v>
      </c>
      <c r="D19" s="91">
        <v>1.68</v>
      </c>
      <c r="E19" s="91">
        <v>0.92</v>
      </c>
      <c r="F19" s="91">
        <v>7.6</v>
      </c>
      <c r="G19" s="56"/>
      <c r="H19" s="91">
        <v>1.857</v>
      </c>
      <c r="I19" s="91">
        <v>1.378</v>
      </c>
      <c r="J19" s="91">
        <v>2.25</v>
      </c>
      <c r="K19" s="91">
        <v>5.482</v>
      </c>
      <c r="L19" s="91">
        <v>13.078</v>
      </c>
    </row>
    <row r="20" spans="1:12" ht="14.25">
      <c r="A20" s="56" t="s">
        <v>158</v>
      </c>
      <c r="B20" s="64">
        <v>2.54</v>
      </c>
      <c r="C20" s="64">
        <v>2.4</v>
      </c>
      <c r="D20" s="64">
        <v>1.63</v>
      </c>
      <c r="E20" s="64">
        <v>1.02</v>
      </c>
      <c r="F20" s="64">
        <v>7.58</v>
      </c>
      <c r="G20" s="56"/>
      <c r="H20" s="64">
        <v>1.857</v>
      </c>
      <c r="I20" s="64">
        <v>1.375</v>
      </c>
      <c r="J20" s="64">
        <v>2.24</v>
      </c>
      <c r="K20" s="64">
        <v>5.475</v>
      </c>
      <c r="L20" s="64">
        <v>13.058</v>
      </c>
    </row>
    <row r="21" spans="1:12" ht="14.25">
      <c r="A21" s="56" t="s">
        <v>170</v>
      </c>
      <c r="B21" s="64">
        <v>2.4</v>
      </c>
      <c r="C21" s="64">
        <v>2.38</v>
      </c>
      <c r="D21" s="64">
        <v>1.7</v>
      </c>
      <c r="E21" s="64">
        <v>1.05</v>
      </c>
      <c r="F21" s="64">
        <v>7.53</v>
      </c>
      <c r="G21" s="56"/>
      <c r="H21" s="64">
        <v>1.75</v>
      </c>
      <c r="I21" s="64">
        <v>1.407</v>
      </c>
      <c r="J21" s="64">
        <v>2.385</v>
      </c>
      <c r="K21" s="64">
        <v>5.542</v>
      </c>
      <c r="L21" s="64">
        <v>12.972</v>
      </c>
    </row>
    <row r="22" spans="1:12" ht="14.25">
      <c r="A22" s="56" t="s">
        <v>229</v>
      </c>
      <c r="B22" s="64">
        <v>2.18</v>
      </c>
      <c r="C22" s="64">
        <v>2.23</v>
      </c>
      <c r="D22" s="64">
        <v>1.67</v>
      </c>
      <c r="E22" s="64">
        <v>1.07</v>
      </c>
      <c r="F22" s="64">
        <v>7.14</v>
      </c>
      <c r="G22" s="56"/>
      <c r="H22" s="64">
        <v>1.812</v>
      </c>
      <c r="I22" s="64">
        <v>1.432</v>
      </c>
      <c r="J22" s="64">
        <v>2.523</v>
      </c>
      <c r="K22" s="64">
        <v>5.768</v>
      </c>
      <c r="L22" s="64">
        <v>12.908</v>
      </c>
    </row>
    <row r="23" spans="1:12" ht="14.25">
      <c r="A23" s="56" t="s">
        <v>171</v>
      </c>
      <c r="B23" s="64">
        <v>2.51</v>
      </c>
      <c r="C23" s="64">
        <v>2.24</v>
      </c>
      <c r="D23" s="64">
        <v>1.6</v>
      </c>
      <c r="E23" s="64">
        <v>0.99</v>
      </c>
      <c r="F23" s="64">
        <v>7.34</v>
      </c>
      <c r="G23" s="56"/>
      <c r="H23" s="64">
        <v>1.778</v>
      </c>
      <c r="I23" s="64">
        <v>1.383</v>
      </c>
      <c r="J23" s="64">
        <v>2.387</v>
      </c>
      <c r="K23" s="64">
        <v>5.552</v>
      </c>
      <c r="L23" s="64">
        <v>12.892</v>
      </c>
    </row>
    <row r="24" spans="1:12" ht="14.25">
      <c r="A24" s="56" t="s">
        <v>159</v>
      </c>
      <c r="B24" s="64">
        <v>2.59</v>
      </c>
      <c r="C24" s="64">
        <v>2.31</v>
      </c>
      <c r="D24" s="64">
        <v>1.62</v>
      </c>
      <c r="E24" s="64">
        <v>0.96</v>
      </c>
      <c r="F24" s="64">
        <v>7.49</v>
      </c>
      <c r="G24" s="56"/>
      <c r="H24" s="64">
        <v>1.817</v>
      </c>
      <c r="I24" s="64">
        <v>1.317</v>
      </c>
      <c r="J24" s="64">
        <v>2.197</v>
      </c>
      <c r="K24" s="64">
        <v>5.332</v>
      </c>
      <c r="L24" s="64">
        <v>12.817</v>
      </c>
    </row>
    <row r="25" spans="1:12" ht="14.25">
      <c r="A25" s="56" t="s">
        <v>153</v>
      </c>
      <c r="B25" s="64">
        <v>2.37</v>
      </c>
      <c r="C25" s="64">
        <v>2.36</v>
      </c>
      <c r="D25" s="64">
        <v>1.64</v>
      </c>
      <c r="E25" s="64">
        <v>1.03</v>
      </c>
      <c r="F25" s="64">
        <v>7.41</v>
      </c>
      <c r="G25" s="56"/>
      <c r="H25" s="64">
        <v>1.735</v>
      </c>
      <c r="I25" s="64">
        <v>1.335</v>
      </c>
      <c r="J25" s="64">
        <v>2.252</v>
      </c>
      <c r="K25" s="64">
        <v>5.32</v>
      </c>
      <c r="L25" s="64">
        <v>12.725</v>
      </c>
    </row>
    <row r="26" spans="1:12" ht="14.25">
      <c r="A26" s="56" t="s">
        <v>246</v>
      </c>
      <c r="B26" s="64">
        <v>2.45</v>
      </c>
      <c r="C26" s="64">
        <v>2.29</v>
      </c>
      <c r="D26" s="64">
        <v>1.66</v>
      </c>
      <c r="E26" s="64">
        <v>0.96</v>
      </c>
      <c r="F26" s="64">
        <v>7.36</v>
      </c>
      <c r="G26" s="56"/>
      <c r="H26" s="64">
        <v>1.725</v>
      </c>
      <c r="I26" s="64">
        <v>1.275</v>
      </c>
      <c r="J26" s="64">
        <v>2.255</v>
      </c>
      <c r="K26" s="64">
        <v>5.25</v>
      </c>
      <c r="L26" s="64">
        <v>12.612</v>
      </c>
    </row>
    <row r="27" spans="1:12" ht="14.25">
      <c r="A27" s="56" t="s">
        <v>248</v>
      </c>
      <c r="B27" s="64">
        <v>2.53</v>
      </c>
      <c r="C27" s="64">
        <v>2.37</v>
      </c>
      <c r="D27" s="64">
        <v>1.58</v>
      </c>
      <c r="E27" s="64">
        <v>0.92</v>
      </c>
      <c r="F27" s="64">
        <v>7.4</v>
      </c>
      <c r="G27" s="56"/>
      <c r="H27" s="64">
        <v>1.685</v>
      </c>
      <c r="I27" s="64">
        <v>1.305</v>
      </c>
      <c r="J27" s="64">
        <v>2.172</v>
      </c>
      <c r="K27" s="64">
        <v>5.162</v>
      </c>
      <c r="L27" s="64">
        <v>12.565</v>
      </c>
    </row>
    <row r="28" spans="1:12" ht="14.25">
      <c r="A28" s="56" t="s">
        <v>205</v>
      </c>
      <c r="B28" s="64">
        <v>2.38</v>
      </c>
      <c r="C28" s="64">
        <v>2.3</v>
      </c>
      <c r="D28" s="64">
        <v>1.58</v>
      </c>
      <c r="E28" s="64">
        <v>1.01</v>
      </c>
      <c r="F28" s="64">
        <v>7.26</v>
      </c>
      <c r="G28" s="56"/>
      <c r="H28" s="64">
        <v>1.708</v>
      </c>
      <c r="I28" s="64">
        <v>1.31</v>
      </c>
      <c r="J28" s="64">
        <v>2.192</v>
      </c>
      <c r="K28" s="64">
        <v>5.21</v>
      </c>
      <c r="L28" s="64">
        <v>12.47</v>
      </c>
    </row>
    <row r="29" spans="1:12" ht="14.25">
      <c r="A29" s="55" t="s">
        <v>155</v>
      </c>
      <c r="B29" s="65">
        <v>2.44</v>
      </c>
      <c r="C29" s="65">
        <v>2.14</v>
      </c>
      <c r="D29" s="65">
        <v>1.57</v>
      </c>
      <c r="E29" s="65">
        <v>0.91</v>
      </c>
      <c r="F29" s="65">
        <v>7.06</v>
      </c>
      <c r="G29" s="56"/>
      <c r="H29" s="65">
        <v>1.668</v>
      </c>
      <c r="I29" s="65">
        <v>1.277</v>
      </c>
      <c r="J29" s="65">
        <v>2.145</v>
      </c>
      <c r="K29" s="65">
        <v>5.09</v>
      </c>
      <c r="L29" s="65">
        <v>12.147</v>
      </c>
    </row>
    <row r="30" spans="1:12" ht="14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4.25">
      <c r="A31" s="56" t="s">
        <v>211</v>
      </c>
      <c r="B31" s="64">
        <v>2.51</v>
      </c>
      <c r="C31" s="64">
        <v>2.4</v>
      </c>
      <c r="D31" s="64">
        <v>1.67</v>
      </c>
      <c r="E31" s="64">
        <v>1.02</v>
      </c>
      <c r="F31" s="64">
        <v>7.6</v>
      </c>
      <c r="G31" s="56"/>
      <c r="H31" s="64">
        <v>1.83</v>
      </c>
      <c r="I31" s="64">
        <v>1.38</v>
      </c>
      <c r="J31" s="64">
        <v>2.31</v>
      </c>
      <c r="K31" s="64">
        <v>5.53</v>
      </c>
      <c r="L31" s="64">
        <v>13.12</v>
      </c>
    </row>
    <row r="32" spans="1:12" ht="14.25">
      <c r="A32" s="56" t="s">
        <v>212</v>
      </c>
      <c r="B32" s="64">
        <v>0.17</v>
      </c>
      <c r="C32" s="64">
        <v>0.22</v>
      </c>
      <c r="D32" s="64">
        <v>0.09</v>
      </c>
      <c r="E32" s="64">
        <v>0.08</v>
      </c>
      <c r="F32" s="64">
        <v>0.38</v>
      </c>
      <c r="G32" s="56"/>
      <c r="H32" s="64">
        <v>0.142</v>
      </c>
      <c r="I32" s="64">
        <v>0.111</v>
      </c>
      <c r="J32" s="64">
        <v>0.156</v>
      </c>
      <c r="K32" s="64">
        <v>0.364</v>
      </c>
      <c r="L32" s="64">
        <v>0.66</v>
      </c>
    </row>
    <row r="33" spans="1:12" ht="14.25">
      <c r="A33" s="56" t="s">
        <v>215</v>
      </c>
      <c r="B33" s="66">
        <v>6</v>
      </c>
      <c r="C33" s="66">
        <v>8</v>
      </c>
      <c r="D33" s="66">
        <v>5</v>
      </c>
      <c r="E33" s="66">
        <v>7</v>
      </c>
      <c r="F33" s="66">
        <v>4</v>
      </c>
      <c r="G33" s="56"/>
      <c r="H33" s="66">
        <v>6.779</v>
      </c>
      <c r="I33" s="66">
        <v>7.012</v>
      </c>
      <c r="J33" s="66">
        <v>5.916</v>
      </c>
      <c r="K33" s="66">
        <v>5.763</v>
      </c>
      <c r="L33" s="66">
        <v>4.397</v>
      </c>
    </row>
    <row r="34" spans="1:12" ht="14.25">
      <c r="A34" s="56" t="s">
        <v>216</v>
      </c>
      <c r="B34" s="66">
        <v>6.772908366533866</v>
      </c>
      <c r="C34" s="66">
        <v>9.166666666666668</v>
      </c>
      <c r="D34" s="66">
        <v>5.389221556886228</v>
      </c>
      <c r="E34" s="66">
        <v>7.8431372549019605</v>
      </c>
      <c r="F34" s="66">
        <v>5</v>
      </c>
      <c r="G34" s="56"/>
      <c r="H34" s="66">
        <v>7.759562841530053</v>
      </c>
      <c r="I34" s="66">
        <v>8.043478260869566</v>
      </c>
      <c r="J34" s="66">
        <v>6.753246753246753</v>
      </c>
      <c r="K34" s="66">
        <v>6.582278481012657</v>
      </c>
      <c r="L34" s="66">
        <v>5.0304878048780495</v>
      </c>
    </row>
    <row r="35" spans="1:12" ht="14.25">
      <c r="A35" s="55" t="s">
        <v>217</v>
      </c>
      <c r="B35" s="68">
        <v>36</v>
      </c>
      <c r="C35" s="68">
        <v>40</v>
      </c>
      <c r="D35" s="68">
        <v>36</v>
      </c>
      <c r="E35" s="68">
        <v>31</v>
      </c>
      <c r="F35" s="68">
        <v>34</v>
      </c>
      <c r="G35" s="56"/>
      <c r="H35" s="68">
        <v>35.5</v>
      </c>
      <c r="I35" s="68">
        <v>54.9504950495049</v>
      </c>
      <c r="J35" s="68">
        <v>41.26984126984126</v>
      </c>
      <c r="K35" s="68">
        <v>45.38653366583538</v>
      </c>
      <c r="L35" s="68">
        <v>34.500784108729746</v>
      </c>
    </row>
    <row r="36" spans="1:13" ht="14.25">
      <c r="A36" s="56"/>
      <c r="B36" s="56"/>
      <c r="C36" s="56"/>
      <c r="D36" s="56"/>
      <c r="E36" s="56"/>
      <c r="F36" s="56"/>
      <c r="G36" s="56"/>
      <c r="H36" s="57"/>
      <c r="I36" s="56"/>
      <c r="J36" s="56"/>
      <c r="K36" s="56"/>
      <c r="L36" s="56"/>
      <c r="M36" s="13"/>
    </row>
    <row r="37" spans="1:14" ht="14.25">
      <c r="A37" s="133" t="s">
        <v>230</v>
      </c>
      <c r="B37" s="133"/>
      <c r="C37" s="133"/>
      <c r="D37" s="133"/>
      <c r="E37" s="133"/>
      <c r="F37" s="56"/>
      <c r="G37" s="56"/>
      <c r="H37" s="133"/>
      <c r="I37" s="133"/>
      <c r="J37" s="133"/>
      <c r="K37" s="56"/>
      <c r="L37" s="60"/>
      <c r="M37" s="31"/>
      <c r="N37" s="6"/>
    </row>
    <row r="38" spans="1:14" ht="14.25">
      <c r="A38" s="143" t="s">
        <v>231</v>
      </c>
      <c r="B38" s="143"/>
      <c r="C38" s="143"/>
      <c r="D38" s="143"/>
      <c r="E38" s="56"/>
      <c r="F38" s="56"/>
      <c r="G38" s="56"/>
      <c r="H38" s="60"/>
      <c r="I38" s="60"/>
      <c r="J38" s="60"/>
      <c r="K38" s="56"/>
      <c r="L38" s="60"/>
      <c r="M38" s="31"/>
      <c r="N38" s="6"/>
    </row>
    <row r="39" spans="1:14" ht="14.25">
      <c r="A39" s="60" t="s">
        <v>233</v>
      </c>
      <c r="B39" s="60"/>
      <c r="C39" s="60"/>
      <c r="D39" s="56"/>
      <c r="E39" s="56"/>
      <c r="F39" s="56"/>
      <c r="G39" s="56"/>
      <c r="H39" s="60"/>
      <c r="I39" s="60"/>
      <c r="J39" s="60"/>
      <c r="K39" s="56"/>
      <c r="L39" s="60"/>
      <c r="M39" s="31"/>
      <c r="N39" s="6"/>
    </row>
    <row r="40" spans="1:14" ht="14.25">
      <c r="A40" s="143" t="s">
        <v>172</v>
      </c>
      <c r="B40" s="143"/>
      <c r="C40" s="143"/>
      <c r="D40" s="56"/>
      <c r="E40" s="56"/>
      <c r="F40" s="56"/>
      <c r="G40" s="56"/>
      <c r="H40" s="143"/>
      <c r="I40" s="143"/>
      <c r="J40" s="143"/>
      <c r="K40" s="56"/>
      <c r="L40" s="60"/>
      <c r="M40" s="31"/>
      <c r="N40" s="6"/>
    </row>
    <row r="41" spans="1:12" ht="14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4.25">
      <c r="A42" s="143" t="s">
        <v>222</v>
      </c>
      <c r="B42" s="143"/>
      <c r="C42" s="60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4.25">
      <c r="A43" s="143" t="s">
        <v>224</v>
      </c>
      <c r="B43" s="143"/>
      <c r="C43" s="60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4.25">
      <c r="A44" s="60" t="s">
        <v>232</v>
      </c>
      <c r="B44" s="60"/>
      <c r="C44" s="60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4.25">
      <c r="A45" s="143" t="s">
        <v>234</v>
      </c>
      <c r="B45" s="143"/>
      <c r="C45" s="60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4.25">
      <c r="A46" s="144" t="s">
        <v>173</v>
      </c>
      <c r="B46" s="144"/>
      <c r="C46" s="144"/>
      <c r="D46" s="144"/>
      <c r="E46" s="144"/>
      <c r="F46" s="144"/>
      <c r="G46" s="144"/>
      <c r="H46" s="144"/>
      <c r="I46" s="144"/>
      <c r="J46" s="56"/>
      <c r="K46" s="56"/>
      <c r="L46" s="56"/>
    </row>
    <row r="47" spans="1:12" ht="14.25">
      <c r="A47" s="144"/>
      <c r="B47" s="144"/>
      <c r="C47" s="144"/>
      <c r="D47" s="144"/>
      <c r="E47" s="144"/>
      <c r="F47" s="144"/>
      <c r="G47" s="144"/>
      <c r="H47" s="144"/>
      <c r="I47" s="144"/>
      <c r="J47" s="56"/>
      <c r="K47" s="56"/>
      <c r="L47" s="56"/>
    </row>
  </sheetData>
  <sheetProtection/>
  <mergeCells count="14">
    <mergeCell ref="A45:B45"/>
    <mergeCell ref="B5:L5"/>
    <mergeCell ref="A40:C40"/>
    <mergeCell ref="H37:J37"/>
    <mergeCell ref="A37:E37"/>
    <mergeCell ref="B3:F3"/>
    <mergeCell ref="A2:L2"/>
    <mergeCell ref="A1:L1"/>
    <mergeCell ref="A38:D38"/>
    <mergeCell ref="A46:I47"/>
    <mergeCell ref="H40:J40"/>
    <mergeCell ref="H3:K3"/>
    <mergeCell ref="A42:B42"/>
    <mergeCell ref="A43:B43"/>
  </mergeCells>
  <printOptions horizontalCentered="1"/>
  <pageMargins left="0" right="0" top="0" bottom="0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5">
      <selection activeCell="O8" sqref="O8:P8"/>
    </sheetView>
  </sheetViews>
  <sheetFormatPr defaultColWidth="8.8515625" defaultRowHeight="12.75"/>
  <cols>
    <col min="1" max="1" width="22.7109375" style="0" bestFit="1" customWidth="1"/>
    <col min="2" max="7" width="6.7109375" style="0" customWidth="1"/>
    <col min="8" max="8" width="2.421875" style="0" customWidth="1"/>
    <col min="9" max="14" width="6.7109375" style="0" customWidth="1"/>
    <col min="15" max="16" width="7.7109375" style="0" customWidth="1"/>
  </cols>
  <sheetData>
    <row r="1" spans="1:16" ht="15.75">
      <c r="A1" s="124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2.75">
      <c r="A2" s="145" t="s">
        <v>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>
      <c r="A3" s="141" t="s">
        <v>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2:16" ht="12.75">
      <c r="B4" s="137">
        <v>1999</v>
      </c>
      <c r="C4" s="137"/>
      <c r="D4" s="137"/>
      <c r="E4" s="137"/>
      <c r="F4" s="137"/>
      <c r="G4" s="137"/>
      <c r="H4" s="11"/>
      <c r="I4" s="137">
        <v>2000</v>
      </c>
      <c r="J4" s="137"/>
      <c r="K4" s="137"/>
      <c r="L4" s="137"/>
      <c r="M4" s="137"/>
      <c r="N4" s="137"/>
      <c r="O4" s="9" t="s">
        <v>228</v>
      </c>
      <c r="P4" s="9" t="s">
        <v>228</v>
      </c>
    </row>
    <row r="5" spans="1:16" ht="12.75">
      <c r="A5" s="10" t="s">
        <v>176</v>
      </c>
      <c r="B5" s="35">
        <v>36283</v>
      </c>
      <c r="C5" s="35">
        <v>36322</v>
      </c>
      <c r="D5" s="35">
        <v>36349</v>
      </c>
      <c r="E5" s="35">
        <v>36383</v>
      </c>
      <c r="F5" s="35">
        <v>36424</v>
      </c>
      <c r="G5" s="8" t="s">
        <v>177</v>
      </c>
      <c r="H5" s="11"/>
      <c r="I5" s="35">
        <v>36634</v>
      </c>
      <c r="J5" s="35">
        <v>36670</v>
      </c>
      <c r="K5" s="35">
        <v>36712</v>
      </c>
      <c r="L5" s="35">
        <v>36747</v>
      </c>
      <c r="M5" s="35">
        <v>36775</v>
      </c>
      <c r="N5" s="8" t="s">
        <v>177</v>
      </c>
      <c r="O5" s="8" t="s">
        <v>177</v>
      </c>
      <c r="P5" s="8" t="s">
        <v>237</v>
      </c>
    </row>
    <row r="6" spans="2:16" ht="12.75">
      <c r="B6" s="137" t="s">
        <v>178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2:16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 t="s">
        <v>169</v>
      </c>
      <c r="B8" s="12">
        <v>2.14</v>
      </c>
      <c r="C8" s="12">
        <v>2.21</v>
      </c>
      <c r="D8" s="12">
        <v>1.17</v>
      </c>
      <c r="E8" s="12">
        <v>1</v>
      </c>
      <c r="F8" s="12">
        <v>1.33</v>
      </c>
      <c r="G8" s="12">
        <v>7.85</v>
      </c>
      <c r="H8" s="11"/>
      <c r="I8" s="12">
        <v>1.15</v>
      </c>
      <c r="J8" s="12">
        <v>1.5</v>
      </c>
      <c r="K8" s="12">
        <v>2.27</v>
      </c>
      <c r="L8" s="12">
        <v>1.76</v>
      </c>
      <c r="M8" s="12">
        <v>1.32</v>
      </c>
      <c r="N8" s="12">
        <v>8.003</v>
      </c>
      <c r="O8" s="12">
        <v>15.857</v>
      </c>
      <c r="P8" s="12">
        <v>16.309</v>
      </c>
    </row>
    <row r="9" spans="1:16" ht="12.75">
      <c r="A9" t="s">
        <v>180</v>
      </c>
      <c r="B9" s="12">
        <v>2.34</v>
      </c>
      <c r="C9" s="12">
        <v>2.2</v>
      </c>
      <c r="D9" s="12">
        <v>1.15</v>
      </c>
      <c r="E9" s="12">
        <v>0.95</v>
      </c>
      <c r="F9" s="12">
        <v>1.36</v>
      </c>
      <c r="G9" s="12">
        <v>8</v>
      </c>
      <c r="H9" s="12"/>
      <c r="I9" s="12">
        <v>1.36</v>
      </c>
      <c r="J9" s="12">
        <v>1.57</v>
      </c>
      <c r="K9" s="12">
        <v>2.35</v>
      </c>
      <c r="L9" s="12">
        <v>1.95</v>
      </c>
      <c r="M9" s="12">
        <v>1.45</v>
      </c>
      <c r="N9" s="12">
        <v>8.678</v>
      </c>
      <c r="O9" s="12">
        <v>16.682</v>
      </c>
      <c r="P9" s="12">
        <v>16.106</v>
      </c>
    </row>
    <row r="10" spans="1:16" ht="12.75">
      <c r="A10" t="s">
        <v>139</v>
      </c>
      <c r="B10" s="12">
        <v>2.35</v>
      </c>
      <c r="C10" s="12">
        <v>2.3</v>
      </c>
      <c r="D10" s="12">
        <v>1.13</v>
      </c>
      <c r="E10" s="12">
        <v>0.92</v>
      </c>
      <c r="F10" s="12">
        <v>1.3</v>
      </c>
      <c r="G10" s="12">
        <v>8.01</v>
      </c>
      <c r="H10" s="14"/>
      <c r="I10" s="12">
        <v>1.15</v>
      </c>
      <c r="J10" s="12">
        <v>1.33</v>
      </c>
      <c r="K10" s="12">
        <v>2.18</v>
      </c>
      <c r="L10" s="12">
        <v>1.69</v>
      </c>
      <c r="M10" s="12">
        <v>1.14</v>
      </c>
      <c r="N10" s="12">
        <v>7.487</v>
      </c>
      <c r="O10" s="12">
        <v>15.493</v>
      </c>
      <c r="P10" s="12">
        <v>16.06</v>
      </c>
    </row>
    <row r="11" spans="1:16" ht="12.75">
      <c r="A11" t="s">
        <v>144</v>
      </c>
      <c r="B11" s="12">
        <v>2.45</v>
      </c>
      <c r="C11" s="12">
        <v>2.19</v>
      </c>
      <c r="D11" s="12">
        <v>1.05</v>
      </c>
      <c r="E11" s="12">
        <v>0.86</v>
      </c>
      <c r="F11" s="12">
        <v>1.29</v>
      </c>
      <c r="G11" s="12">
        <v>7.83</v>
      </c>
      <c r="H11" s="12"/>
      <c r="I11" s="12">
        <v>1.2</v>
      </c>
      <c r="J11" s="12">
        <v>1.35</v>
      </c>
      <c r="K11" s="12">
        <v>2.12</v>
      </c>
      <c r="L11" s="12">
        <v>1.66</v>
      </c>
      <c r="M11" s="12">
        <v>1.24</v>
      </c>
      <c r="N11" s="12">
        <v>7.563</v>
      </c>
      <c r="O11" s="12">
        <v>15.393</v>
      </c>
      <c r="P11" s="12">
        <v>15.939</v>
      </c>
    </row>
    <row r="12" spans="1:16" ht="12.75">
      <c r="A12" t="s">
        <v>153</v>
      </c>
      <c r="B12" s="12">
        <v>2.09</v>
      </c>
      <c r="C12" s="12">
        <v>2.11</v>
      </c>
      <c r="D12" s="12">
        <v>1.06</v>
      </c>
      <c r="E12" s="12">
        <v>0.93</v>
      </c>
      <c r="F12" s="12">
        <v>1.33</v>
      </c>
      <c r="G12" s="12">
        <v>7.51</v>
      </c>
      <c r="H12" s="12"/>
      <c r="I12" s="12">
        <v>1.11</v>
      </c>
      <c r="J12" s="12">
        <v>1.42</v>
      </c>
      <c r="K12" s="12">
        <v>2.25</v>
      </c>
      <c r="L12" s="12">
        <v>1.76</v>
      </c>
      <c r="M12" s="12">
        <v>1.29</v>
      </c>
      <c r="N12" s="12">
        <v>7.832</v>
      </c>
      <c r="O12" s="12">
        <v>15.345</v>
      </c>
      <c r="P12" s="12">
        <v>15.879</v>
      </c>
    </row>
    <row r="13" spans="1:16" ht="12.75">
      <c r="A13" t="s">
        <v>170</v>
      </c>
      <c r="B13" s="12">
        <v>2.14</v>
      </c>
      <c r="C13" s="12">
        <v>2.17</v>
      </c>
      <c r="D13" s="12">
        <v>1.13</v>
      </c>
      <c r="E13" s="12">
        <v>0.93</v>
      </c>
      <c r="F13" s="12">
        <v>1.35</v>
      </c>
      <c r="G13" s="12">
        <v>7.73</v>
      </c>
      <c r="H13" s="12"/>
      <c r="I13" s="12">
        <v>1.1</v>
      </c>
      <c r="J13" s="12">
        <v>1.44</v>
      </c>
      <c r="K13" s="12">
        <v>2.14</v>
      </c>
      <c r="L13" s="12">
        <v>1.83</v>
      </c>
      <c r="M13" s="12">
        <v>1.33</v>
      </c>
      <c r="N13" s="12">
        <v>7.83</v>
      </c>
      <c r="O13" s="12">
        <v>15.557</v>
      </c>
      <c r="P13" s="12">
        <v>15.821</v>
      </c>
    </row>
    <row r="14" spans="1:16" ht="12.75">
      <c r="A14" t="s">
        <v>184</v>
      </c>
      <c r="B14" s="12">
        <v>2.1</v>
      </c>
      <c r="C14" s="12">
        <v>2.04</v>
      </c>
      <c r="D14" s="12">
        <v>1.03</v>
      </c>
      <c r="E14" s="12">
        <v>0.95</v>
      </c>
      <c r="F14" s="12">
        <v>1.39</v>
      </c>
      <c r="G14" s="12">
        <v>7.51</v>
      </c>
      <c r="H14" s="12"/>
      <c r="I14" s="12">
        <v>1.1</v>
      </c>
      <c r="J14" s="12">
        <v>1.51</v>
      </c>
      <c r="K14" s="12">
        <v>2.19</v>
      </c>
      <c r="L14" s="12">
        <v>1.88</v>
      </c>
      <c r="M14" s="12">
        <v>1.42</v>
      </c>
      <c r="N14" s="12">
        <v>8.105</v>
      </c>
      <c r="O14" s="12">
        <v>15.618</v>
      </c>
      <c r="P14" s="12">
        <v>15.513</v>
      </c>
    </row>
    <row r="15" spans="1:16" ht="12.75">
      <c r="A15" t="s">
        <v>24</v>
      </c>
      <c r="B15" s="12">
        <v>2.1</v>
      </c>
      <c r="C15" s="12">
        <v>2.09</v>
      </c>
      <c r="D15" s="12">
        <v>1.08</v>
      </c>
      <c r="E15" s="12">
        <v>0.95</v>
      </c>
      <c r="F15" s="12">
        <v>1.34</v>
      </c>
      <c r="G15" s="12">
        <v>7.56</v>
      </c>
      <c r="H15" s="12"/>
      <c r="I15" s="12">
        <v>1.02</v>
      </c>
      <c r="J15" s="12">
        <v>1.46</v>
      </c>
      <c r="K15" s="12">
        <v>2.22</v>
      </c>
      <c r="L15" s="12">
        <v>1.8</v>
      </c>
      <c r="M15" s="12">
        <v>1.34</v>
      </c>
      <c r="N15" s="12">
        <v>7.837</v>
      </c>
      <c r="O15" s="12">
        <v>15.397</v>
      </c>
      <c r="P15" s="12">
        <v>15.34</v>
      </c>
    </row>
    <row r="16" spans="1:16" ht="12.75">
      <c r="A16" t="s">
        <v>141</v>
      </c>
      <c r="B16" s="12">
        <v>2.25</v>
      </c>
      <c r="C16" s="12">
        <v>2.29</v>
      </c>
      <c r="D16" s="12">
        <v>1.12</v>
      </c>
      <c r="E16" s="12">
        <v>0.9</v>
      </c>
      <c r="F16" s="12">
        <v>1.37</v>
      </c>
      <c r="G16" s="12">
        <v>7.94</v>
      </c>
      <c r="H16" s="12"/>
      <c r="I16" s="12">
        <v>1.12</v>
      </c>
      <c r="J16" s="12">
        <v>1.28</v>
      </c>
      <c r="K16" s="12">
        <v>2.15</v>
      </c>
      <c r="L16" s="12">
        <v>1.73</v>
      </c>
      <c r="M16" s="12">
        <v>1.22</v>
      </c>
      <c r="N16" s="12">
        <v>7.51</v>
      </c>
      <c r="O16" s="12">
        <v>15.448</v>
      </c>
      <c r="P16" s="12">
        <v>15.332</v>
      </c>
    </row>
    <row r="17" spans="1:16" ht="12.75">
      <c r="A17" s="13" t="s">
        <v>140</v>
      </c>
      <c r="B17" s="12">
        <v>2.28</v>
      </c>
      <c r="C17" s="12">
        <v>2.23</v>
      </c>
      <c r="D17" s="12">
        <v>1.16</v>
      </c>
      <c r="E17" s="12">
        <v>0.9</v>
      </c>
      <c r="F17" s="12">
        <v>1.28</v>
      </c>
      <c r="G17" s="12">
        <v>7.85</v>
      </c>
      <c r="H17" s="12"/>
      <c r="I17" s="12">
        <v>1.14</v>
      </c>
      <c r="J17" s="12">
        <v>1.4</v>
      </c>
      <c r="K17" s="12">
        <v>2.17</v>
      </c>
      <c r="L17" s="12">
        <v>1.68</v>
      </c>
      <c r="M17" s="12">
        <v>1.21</v>
      </c>
      <c r="N17" s="12">
        <v>7.612</v>
      </c>
      <c r="O17" s="12">
        <v>15.462</v>
      </c>
      <c r="P17" s="12">
        <v>15.19</v>
      </c>
    </row>
    <row r="18" spans="1:16" ht="12.75">
      <c r="A18" t="s">
        <v>20</v>
      </c>
      <c r="B18" s="12">
        <v>2.31</v>
      </c>
      <c r="C18" s="12">
        <v>2.19</v>
      </c>
      <c r="D18" s="12">
        <v>1.13</v>
      </c>
      <c r="E18" s="12">
        <v>0.99</v>
      </c>
      <c r="F18" s="12">
        <v>1.36</v>
      </c>
      <c r="G18" s="12">
        <v>7.99</v>
      </c>
      <c r="H18" s="12"/>
      <c r="I18" s="12">
        <v>1.14</v>
      </c>
      <c r="J18" s="12">
        <v>1.38</v>
      </c>
      <c r="K18" s="12">
        <v>2.12</v>
      </c>
      <c r="L18" s="12">
        <v>1.72</v>
      </c>
      <c r="M18" s="12">
        <v>1.14</v>
      </c>
      <c r="N18" s="12">
        <v>7.503</v>
      </c>
      <c r="O18" s="12">
        <v>15.492</v>
      </c>
      <c r="P18" s="12">
        <v>15.183</v>
      </c>
    </row>
    <row r="19" spans="1:16" ht="12.75">
      <c r="A19" t="s">
        <v>187</v>
      </c>
      <c r="B19" s="12">
        <v>2.33</v>
      </c>
      <c r="C19" s="12">
        <v>2.26</v>
      </c>
      <c r="D19" s="12">
        <v>1.08</v>
      </c>
      <c r="E19" s="12">
        <v>0.93</v>
      </c>
      <c r="F19" s="12">
        <v>1.34</v>
      </c>
      <c r="G19" s="12">
        <v>7.94</v>
      </c>
      <c r="H19" s="12"/>
      <c r="I19" s="12">
        <v>1.04</v>
      </c>
      <c r="J19" s="12">
        <v>1.25</v>
      </c>
      <c r="K19" s="12">
        <v>2.09</v>
      </c>
      <c r="L19" s="12">
        <v>1.63</v>
      </c>
      <c r="M19" s="12">
        <v>1.21</v>
      </c>
      <c r="N19" s="12">
        <v>7.23</v>
      </c>
      <c r="O19" s="12">
        <v>15.165</v>
      </c>
      <c r="P19" s="12">
        <v>15.143</v>
      </c>
    </row>
    <row r="20" spans="1:16" ht="12.75">
      <c r="A20" t="s">
        <v>117</v>
      </c>
      <c r="B20" s="12">
        <v>2.36</v>
      </c>
      <c r="C20" s="12">
        <v>2.3</v>
      </c>
      <c r="D20" s="12">
        <v>1.08</v>
      </c>
      <c r="E20" s="12">
        <v>0.73</v>
      </c>
      <c r="F20" s="12">
        <v>1.3</v>
      </c>
      <c r="G20" s="12">
        <v>7.77</v>
      </c>
      <c r="H20" s="12"/>
      <c r="I20" s="12">
        <v>1.12</v>
      </c>
      <c r="J20" s="12">
        <v>1.3</v>
      </c>
      <c r="K20" s="12">
        <v>2.15</v>
      </c>
      <c r="L20" s="12">
        <v>1.64</v>
      </c>
      <c r="M20" s="12">
        <v>1.18</v>
      </c>
      <c r="N20" s="12">
        <v>7.397</v>
      </c>
      <c r="O20" s="12">
        <v>15.168</v>
      </c>
      <c r="P20" s="12">
        <v>15.116</v>
      </c>
    </row>
    <row r="21" spans="1:16" ht="12.75">
      <c r="A21" t="s">
        <v>15</v>
      </c>
      <c r="B21" s="12">
        <v>2.31</v>
      </c>
      <c r="C21" s="12">
        <v>2.28</v>
      </c>
      <c r="D21" s="12">
        <v>1.07</v>
      </c>
      <c r="E21" s="12">
        <v>0.85</v>
      </c>
      <c r="F21" s="12">
        <v>1.3</v>
      </c>
      <c r="G21" s="12">
        <v>7.8</v>
      </c>
      <c r="H21" s="12"/>
      <c r="I21" s="12">
        <v>1.04</v>
      </c>
      <c r="J21" s="12">
        <v>1.23</v>
      </c>
      <c r="K21" s="12">
        <v>2.07</v>
      </c>
      <c r="L21" s="12">
        <v>1.59</v>
      </c>
      <c r="M21" s="12">
        <v>1.16</v>
      </c>
      <c r="N21" s="12">
        <v>7.08</v>
      </c>
      <c r="O21" s="12">
        <v>14.882</v>
      </c>
      <c r="P21" s="12">
        <v>14.83</v>
      </c>
    </row>
    <row r="22" spans="1:16" ht="12.75">
      <c r="A22" s="13" t="s">
        <v>19</v>
      </c>
      <c r="B22" s="14">
        <v>1.95</v>
      </c>
      <c r="C22" s="14">
        <v>1.94</v>
      </c>
      <c r="D22" s="14">
        <v>1.1</v>
      </c>
      <c r="E22" s="14">
        <v>0.85</v>
      </c>
      <c r="F22" s="14">
        <v>1.26</v>
      </c>
      <c r="G22" s="14">
        <v>7.1</v>
      </c>
      <c r="H22" s="12"/>
      <c r="I22" s="12">
        <v>0.98</v>
      </c>
      <c r="J22" s="12">
        <v>1.47</v>
      </c>
      <c r="K22" s="12">
        <v>2.08</v>
      </c>
      <c r="L22" s="12">
        <v>1.9</v>
      </c>
      <c r="M22" s="12">
        <v>1.44</v>
      </c>
      <c r="N22" s="12">
        <v>7.882</v>
      </c>
      <c r="O22" s="12">
        <v>14.988</v>
      </c>
      <c r="P22" s="12">
        <v>14.81</v>
      </c>
    </row>
    <row r="23" spans="1:16" ht="12.75">
      <c r="A23" t="s">
        <v>185</v>
      </c>
      <c r="B23" s="12">
        <v>2.32</v>
      </c>
      <c r="C23" s="12">
        <v>2.24</v>
      </c>
      <c r="D23" s="12">
        <v>0.96</v>
      </c>
      <c r="E23" s="12">
        <v>0.88</v>
      </c>
      <c r="F23" s="12">
        <v>1.35</v>
      </c>
      <c r="G23" s="12">
        <v>7.75</v>
      </c>
      <c r="H23" s="12"/>
      <c r="I23" s="12">
        <v>1.14</v>
      </c>
      <c r="J23" s="12">
        <v>1.26</v>
      </c>
      <c r="K23" s="12">
        <v>2.01</v>
      </c>
      <c r="L23" s="12">
        <v>1.62</v>
      </c>
      <c r="M23" s="12">
        <v>1.07</v>
      </c>
      <c r="N23" s="12">
        <v>7.103</v>
      </c>
      <c r="O23" s="12">
        <v>14.852</v>
      </c>
      <c r="P23" s="12">
        <v>14.78</v>
      </c>
    </row>
    <row r="24" spans="1:16" ht="12.75">
      <c r="A24" t="s">
        <v>21</v>
      </c>
      <c r="B24" s="12">
        <v>2.54</v>
      </c>
      <c r="C24" s="12">
        <v>2.19</v>
      </c>
      <c r="D24" s="12">
        <v>0.95</v>
      </c>
      <c r="E24" s="12">
        <v>0.83</v>
      </c>
      <c r="F24" s="12">
        <v>1.24</v>
      </c>
      <c r="G24" s="12">
        <v>7.75</v>
      </c>
      <c r="H24" s="12"/>
      <c r="I24" s="12">
        <v>1.06</v>
      </c>
      <c r="J24" s="12">
        <v>1.15</v>
      </c>
      <c r="K24" s="12">
        <v>1.9</v>
      </c>
      <c r="L24" s="12">
        <v>1.48</v>
      </c>
      <c r="M24" s="12">
        <v>1.04</v>
      </c>
      <c r="N24" s="12">
        <v>6.632</v>
      </c>
      <c r="O24" s="12">
        <v>14.38</v>
      </c>
      <c r="P24" s="12">
        <v>14.597</v>
      </c>
    </row>
    <row r="25" spans="1:16" ht="12.75">
      <c r="A25" t="s">
        <v>171</v>
      </c>
      <c r="B25" s="12">
        <v>2.06</v>
      </c>
      <c r="C25" s="12">
        <v>2.08</v>
      </c>
      <c r="D25" s="12">
        <v>1.08</v>
      </c>
      <c r="E25" s="12">
        <v>0.78</v>
      </c>
      <c r="F25" s="12">
        <v>1.3</v>
      </c>
      <c r="G25" s="12">
        <v>7.3</v>
      </c>
      <c r="H25" s="12"/>
      <c r="I25" s="12">
        <v>1.11</v>
      </c>
      <c r="J25" s="12">
        <v>1.33</v>
      </c>
      <c r="K25" s="12">
        <v>2.05</v>
      </c>
      <c r="L25" s="12">
        <v>1.7</v>
      </c>
      <c r="M25" s="12">
        <v>1.19</v>
      </c>
      <c r="N25" s="12">
        <v>7.382</v>
      </c>
      <c r="O25" s="12">
        <v>14.68</v>
      </c>
      <c r="P25" s="12">
        <v>14.561</v>
      </c>
    </row>
    <row r="26" spans="1:16" ht="12.75">
      <c r="A26" t="s">
        <v>251</v>
      </c>
      <c r="B26" s="12">
        <v>2.18</v>
      </c>
      <c r="C26" s="12">
        <v>2.16</v>
      </c>
      <c r="D26" s="12">
        <v>1.08</v>
      </c>
      <c r="E26" s="12">
        <v>0.85</v>
      </c>
      <c r="F26" s="12">
        <v>1.33</v>
      </c>
      <c r="G26" s="12">
        <v>7.6</v>
      </c>
      <c r="H26" s="14"/>
      <c r="I26" s="12">
        <v>1.02</v>
      </c>
      <c r="J26" s="12">
        <v>1.02</v>
      </c>
      <c r="K26" s="12">
        <v>1.98</v>
      </c>
      <c r="L26" s="12">
        <v>1.4</v>
      </c>
      <c r="M26" s="12">
        <v>0.99</v>
      </c>
      <c r="N26" s="12">
        <v>6.408</v>
      </c>
      <c r="O26" s="12">
        <v>14.007</v>
      </c>
      <c r="P26" s="12">
        <v>14.468</v>
      </c>
    </row>
    <row r="27" spans="1:16" ht="12.75">
      <c r="A27" t="s">
        <v>22</v>
      </c>
      <c r="B27" s="12">
        <v>2.24</v>
      </c>
      <c r="C27" s="12">
        <v>2.2</v>
      </c>
      <c r="D27" s="12">
        <v>1.06</v>
      </c>
      <c r="E27" s="12">
        <v>0.88</v>
      </c>
      <c r="F27" s="12">
        <v>1.29</v>
      </c>
      <c r="G27" s="12">
        <v>7.68</v>
      </c>
      <c r="H27" s="12"/>
      <c r="I27" s="12">
        <v>1.07</v>
      </c>
      <c r="J27" s="12">
        <v>1.28</v>
      </c>
      <c r="K27" s="12">
        <v>2.05</v>
      </c>
      <c r="L27" s="12">
        <v>1.57</v>
      </c>
      <c r="M27" s="12">
        <v>1.15</v>
      </c>
      <c r="N27" s="12">
        <v>7.132</v>
      </c>
      <c r="O27" s="12">
        <v>14.808</v>
      </c>
      <c r="P27" s="12">
        <v>14.46</v>
      </c>
    </row>
    <row r="28" spans="1:16" ht="12.75">
      <c r="A28" t="s">
        <v>18</v>
      </c>
      <c r="B28" s="12">
        <v>2.24</v>
      </c>
      <c r="C28" s="12">
        <v>2.21</v>
      </c>
      <c r="D28" s="12">
        <v>0.96</v>
      </c>
      <c r="E28" s="12">
        <v>0.79</v>
      </c>
      <c r="F28" s="12">
        <v>1.38</v>
      </c>
      <c r="G28" s="12">
        <v>7.58</v>
      </c>
      <c r="H28" s="12"/>
      <c r="I28" s="12">
        <v>1.04</v>
      </c>
      <c r="J28" s="12">
        <v>1.11</v>
      </c>
      <c r="K28" s="12">
        <v>1.99</v>
      </c>
      <c r="L28" s="12">
        <v>1.44</v>
      </c>
      <c r="M28" s="12">
        <v>1.05</v>
      </c>
      <c r="N28" s="12">
        <v>6.618</v>
      </c>
      <c r="O28" s="12">
        <v>14.2</v>
      </c>
      <c r="P28" s="12">
        <v>14.341</v>
      </c>
    </row>
    <row r="29" spans="1:16" ht="12.75">
      <c r="A29" t="s">
        <v>156</v>
      </c>
      <c r="B29" s="12">
        <v>2.25</v>
      </c>
      <c r="C29" s="12">
        <v>2.15</v>
      </c>
      <c r="D29" s="12">
        <v>1.06</v>
      </c>
      <c r="E29" s="12">
        <v>0.83</v>
      </c>
      <c r="F29" s="12">
        <v>1.24</v>
      </c>
      <c r="G29" s="12">
        <v>7.53</v>
      </c>
      <c r="H29" s="12"/>
      <c r="I29" s="14">
        <v>0.99</v>
      </c>
      <c r="J29" s="14">
        <v>1.06</v>
      </c>
      <c r="K29" s="14">
        <v>2.01</v>
      </c>
      <c r="L29" s="14">
        <v>1.38</v>
      </c>
      <c r="M29" s="14">
        <v>1.01</v>
      </c>
      <c r="N29" s="14">
        <v>6.447</v>
      </c>
      <c r="O29" s="14">
        <v>13.975</v>
      </c>
      <c r="P29" s="12">
        <v>14.291</v>
      </c>
    </row>
    <row r="30" spans="1:16" ht="12.75">
      <c r="A30" t="s">
        <v>181</v>
      </c>
      <c r="B30" s="12">
        <v>2.15</v>
      </c>
      <c r="C30" s="12">
        <v>2.1</v>
      </c>
      <c r="D30" s="12">
        <v>1.05</v>
      </c>
      <c r="E30" s="12">
        <v>0.73</v>
      </c>
      <c r="F30" s="12">
        <v>1.28</v>
      </c>
      <c r="G30" s="12">
        <v>7.31</v>
      </c>
      <c r="H30" s="12"/>
      <c r="I30" s="12">
        <v>0.98</v>
      </c>
      <c r="J30" s="12">
        <v>1.19</v>
      </c>
      <c r="K30" s="12">
        <v>2.03</v>
      </c>
      <c r="L30" s="12">
        <v>1.48</v>
      </c>
      <c r="M30" s="12">
        <v>1.16</v>
      </c>
      <c r="N30" s="12">
        <v>6.837</v>
      </c>
      <c r="O30" s="12">
        <v>14.147</v>
      </c>
      <c r="P30" s="12">
        <v>14.175</v>
      </c>
    </row>
    <row r="31" spans="1:16" ht="12.75">
      <c r="A31" t="s">
        <v>17</v>
      </c>
      <c r="B31" s="12">
        <v>2.29</v>
      </c>
      <c r="C31" s="12">
        <v>2.27</v>
      </c>
      <c r="D31" s="12">
        <v>1.02</v>
      </c>
      <c r="E31" s="12">
        <v>0.85</v>
      </c>
      <c r="F31" s="12">
        <v>1.29</v>
      </c>
      <c r="G31" s="12">
        <v>7.71</v>
      </c>
      <c r="H31" s="12"/>
      <c r="I31" s="12">
        <v>1.03</v>
      </c>
      <c r="J31" s="12">
        <v>1.19</v>
      </c>
      <c r="K31" s="12">
        <v>2.08</v>
      </c>
      <c r="L31" s="12">
        <v>1.55</v>
      </c>
      <c r="M31" s="12">
        <v>1.18</v>
      </c>
      <c r="N31" s="12">
        <v>7.025</v>
      </c>
      <c r="O31" s="12">
        <v>14.733</v>
      </c>
      <c r="P31" s="12">
        <v>14.164</v>
      </c>
    </row>
    <row r="32" spans="1:16" ht="12.75">
      <c r="A32" t="s">
        <v>23</v>
      </c>
      <c r="B32" s="12">
        <v>2.27</v>
      </c>
      <c r="C32" s="12">
        <v>2.18</v>
      </c>
      <c r="D32" s="12">
        <v>1.02</v>
      </c>
      <c r="E32" s="12">
        <v>0.87</v>
      </c>
      <c r="F32" s="12">
        <v>1.33</v>
      </c>
      <c r="G32" s="12">
        <v>7.67</v>
      </c>
      <c r="H32" s="12"/>
      <c r="I32" s="12">
        <v>1.01</v>
      </c>
      <c r="J32" s="12">
        <v>1.12</v>
      </c>
      <c r="K32" s="12">
        <v>2</v>
      </c>
      <c r="L32" s="12">
        <v>1.43</v>
      </c>
      <c r="M32" s="12">
        <v>1.02</v>
      </c>
      <c r="N32" s="12">
        <v>6.58</v>
      </c>
      <c r="O32" s="12">
        <v>14.248</v>
      </c>
      <c r="P32" s="12">
        <v>14.045</v>
      </c>
    </row>
    <row r="33" spans="1:16" ht="12.75">
      <c r="A33" t="s">
        <v>16</v>
      </c>
      <c r="B33" s="12">
        <v>2.31</v>
      </c>
      <c r="C33" s="12">
        <v>2.25</v>
      </c>
      <c r="D33" s="12">
        <v>1.04</v>
      </c>
      <c r="E33" s="12">
        <v>0.86</v>
      </c>
      <c r="F33" s="12">
        <v>1.29</v>
      </c>
      <c r="G33" s="12">
        <v>7.74</v>
      </c>
      <c r="H33" s="12"/>
      <c r="I33" s="12">
        <v>0.97</v>
      </c>
      <c r="J33" s="12">
        <v>1.08</v>
      </c>
      <c r="K33" s="12">
        <v>1.92</v>
      </c>
      <c r="L33" s="12">
        <v>1.36</v>
      </c>
      <c r="M33" s="12">
        <v>1</v>
      </c>
      <c r="N33" s="12">
        <v>6.323</v>
      </c>
      <c r="O33" s="12">
        <v>14.065</v>
      </c>
      <c r="P33" s="12">
        <v>14.032</v>
      </c>
    </row>
    <row r="34" spans="1:16" ht="12.75">
      <c r="A34" t="s">
        <v>183</v>
      </c>
      <c r="B34" s="12">
        <v>2.33</v>
      </c>
      <c r="C34" s="12">
        <v>2.3</v>
      </c>
      <c r="D34" s="12">
        <v>0.97</v>
      </c>
      <c r="E34" s="12">
        <v>0.85</v>
      </c>
      <c r="F34" s="12">
        <v>1.24</v>
      </c>
      <c r="G34" s="12">
        <v>7.7</v>
      </c>
      <c r="H34" s="12"/>
      <c r="I34" s="12">
        <v>1</v>
      </c>
      <c r="J34" s="12">
        <v>1.02</v>
      </c>
      <c r="K34" s="12">
        <v>1.92</v>
      </c>
      <c r="L34" s="12">
        <v>1.36</v>
      </c>
      <c r="M34" s="12">
        <v>0.96</v>
      </c>
      <c r="N34" s="12">
        <v>6.258</v>
      </c>
      <c r="O34" s="12">
        <v>13.957</v>
      </c>
      <c r="P34" s="12">
        <v>14.018</v>
      </c>
    </row>
    <row r="35" spans="1:16" ht="12.75">
      <c r="A35" t="s">
        <v>143</v>
      </c>
      <c r="B35" s="12">
        <v>2.15</v>
      </c>
      <c r="C35" s="12">
        <v>2.17</v>
      </c>
      <c r="D35" s="12">
        <v>1.02</v>
      </c>
      <c r="E35" s="12">
        <v>0.82</v>
      </c>
      <c r="F35" s="12">
        <v>1.24</v>
      </c>
      <c r="G35" s="12">
        <v>7.41</v>
      </c>
      <c r="H35" s="12"/>
      <c r="I35" s="12">
        <v>0.97</v>
      </c>
      <c r="J35" s="12">
        <v>1.12</v>
      </c>
      <c r="K35" s="12">
        <v>1.86</v>
      </c>
      <c r="L35" s="12">
        <v>1.46</v>
      </c>
      <c r="M35" s="12">
        <v>1.13</v>
      </c>
      <c r="N35" s="12">
        <v>6.548</v>
      </c>
      <c r="O35" s="12">
        <v>13.958</v>
      </c>
      <c r="P35" s="12">
        <v>13.452</v>
      </c>
    </row>
    <row r="36" spans="8:15" ht="12.75">
      <c r="H36" s="14"/>
      <c r="I36" s="14"/>
      <c r="J36" s="14"/>
      <c r="K36" s="14"/>
      <c r="L36" s="14"/>
      <c r="M36" s="14"/>
      <c r="N36" s="14"/>
      <c r="O36" s="14"/>
    </row>
    <row r="37" spans="1:16" ht="12.75">
      <c r="A37" t="s">
        <v>211</v>
      </c>
      <c r="B37" s="12">
        <v>2.25</v>
      </c>
      <c r="C37" s="12">
        <v>2.19</v>
      </c>
      <c r="D37" s="12">
        <v>1.07</v>
      </c>
      <c r="E37" s="12">
        <v>0.87</v>
      </c>
      <c r="F37" s="12">
        <v>1.31</v>
      </c>
      <c r="G37" s="12">
        <v>7.68</v>
      </c>
      <c r="I37" s="12">
        <v>1.077</v>
      </c>
      <c r="J37" s="12">
        <v>1.279</v>
      </c>
      <c r="K37" s="12">
        <v>2.084</v>
      </c>
      <c r="L37" s="12">
        <v>1.623</v>
      </c>
      <c r="M37" s="12">
        <v>1.181</v>
      </c>
      <c r="N37" s="12">
        <v>7.244</v>
      </c>
      <c r="O37" s="12">
        <v>14.927</v>
      </c>
      <c r="P37" s="12">
        <v>14.927</v>
      </c>
    </row>
    <row r="38" spans="1:16" ht="12.75">
      <c r="A38" t="s">
        <v>212</v>
      </c>
      <c r="B38" s="12">
        <v>0.14</v>
      </c>
      <c r="C38" s="12">
        <v>0.11</v>
      </c>
      <c r="D38" s="12" t="s">
        <v>25</v>
      </c>
      <c r="E38" s="12" t="s">
        <v>26</v>
      </c>
      <c r="F38" s="12" t="s">
        <v>27</v>
      </c>
      <c r="G38" s="12">
        <v>0.46</v>
      </c>
      <c r="H38" s="12"/>
      <c r="I38" s="12">
        <v>0.15</v>
      </c>
      <c r="J38" s="12">
        <v>0.24</v>
      </c>
      <c r="K38" s="12">
        <v>0.18</v>
      </c>
      <c r="L38" s="12">
        <v>0.25</v>
      </c>
      <c r="M38" s="12">
        <v>0.19</v>
      </c>
      <c r="N38" s="12">
        <v>0.918</v>
      </c>
      <c r="O38" s="12">
        <v>1.191</v>
      </c>
      <c r="P38" s="9" t="s">
        <v>241</v>
      </c>
    </row>
    <row r="39" spans="1:16" ht="12.75">
      <c r="A39" t="s">
        <v>215</v>
      </c>
      <c r="B39" s="16">
        <v>5</v>
      </c>
      <c r="C39" s="16">
        <v>4</v>
      </c>
      <c r="D39" s="16">
        <v>13</v>
      </c>
      <c r="E39" s="16">
        <v>19</v>
      </c>
      <c r="F39" s="16">
        <v>11</v>
      </c>
      <c r="G39" s="16">
        <v>5</v>
      </c>
      <c r="H39" s="12"/>
      <c r="I39" s="16">
        <v>12.1</v>
      </c>
      <c r="J39" s="16">
        <v>16.11</v>
      </c>
      <c r="K39" s="16">
        <v>7.41</v>
      </c>
      <c r="L39" s="16">
        <v>13.72</v>
      </c>
      <c r="M39" s="16">
        <v>14.2</v>
      </c>
      <c r="N39" s="16">
        <v>11.095</v>
      </c>
      <c r="O39" s="16">
        <v>6.985</v>
      </c>
      <c r="P39" s="9" t="s">
        <v>241</v>
      </c>
    </row>
    <row r="40" spans="1:16" ht="12.75">
      <c r="A40" t="s">
        <v>216</v>
      </c>
      <c r="B40" s="16">
        <f>(B38/B37)*100</f>
        <v>6.222222222222222</v>
      </c>
      <c r="C40" s="16">
        <f>(C38/C37)*100</f>
        <v>5.022831050228311</v>
      </c>
      <c r="D40" s="16">
        <f>(0.15/D37)*100</f>
        <v>14.018691588785046</v>
      </c>
      <c r="E40" s="16">
        <f>(0.19/E37)*100</f>
        <v>21.839080459770116</v>
      </c>
      <c r="F40" s="16">
        <f>(0.17/F37)*100</f>
        <v>12.977099236641221</v>
      </c>
      <c r="G40" s="16">
        <f>(G38/G37)*100</f>
        <v>5.989583333333334</v>
      </c>
      <c r="H40" s="16"/>
      <c r="I40" s="16">
        <v>13.92757660167131</v>
      </c>
      <c r="J40" s="16">
        <v>18.764659890539484</v>
      </c>
      <c r="K40" s="16">
        <v>8.637236084452974</v>
      </c>
      <c r="L40" s="16">
        <v>15.403573629081945</v>
      </c>
      <c r="M40" s="16">
        <v>16.088060965283656</v>
      </c>
      <c r="N40" s="16">
        <v>12.67255659856433</v>
      </c>
      <c r="O40" s="16">
        <v>7.978830307496483</v>
      </c>
      <c r="P40" s="9" t="s">
        <v>241</v>
      </c>
    </row>
    <row r="41" spans="1:16" ht="12.75">
      <c r="A41" s="10" t="s">
        <v>217</v>
      </c>
      <c r="B41" s="18">
        <v>24</v>
      </c>
      <c r="C41" s="18">
        <v>31</v>
      </c>
      <c r="D41" s="18">
        <v>71</v>
      </c>
      <c r="E41" s="18">
        <v>70</v>
      </c>
      <c r="F41" s="18">
        <v>131</v>
      </c>
      <c r="G41" s="18">
        <v>51</v>
      </c>
      <c r="H41" s="16"/>
      <c r="I41" s="18">
        <v>38.461538461538446</v>
      </c>
      <c r="J41" s="18">
        <v>43.636363636363626</v>
      </c>
      <c r="K41" s="18">
        <v>36.734693877551024</v>
      </c>
      <c r="L41" s="18">
        <v>42.372881355932215</v>
      </c>
      <c r="M41" s="18">
        <v>38.775510204081634</v>
      </c>
      <c r="N41" s="18">
        <v>37.93388429752065</v>
      </c>
      <c r="O41" s="18">
        <v>43.70642201834866</v>
      </c>
      <c r="P41" s="8" t="s">
        <v>241</v>
      </c>
    </row>
    <row r="42" ht="12.75">
      <c r="H42" s="100"/>
    </row>
    <row r="43" spans="1:10" ht="12.75">
      <c r="A43" s="120" t="s">
        <v>230</v>
      </c>
      <c r="B43" s="120"/>
      <c r="C43" s="120"/>
      <c r="D43" s="120"/>
      <c r="E43" s="120"/>
      <c r="F43" s="120"/>
      <c r="G43" s="23"/>
      <c r="H43" s="23"/>
      <c r="I43" s="31" t="s">
        <v>222</v>
      </c>
      <c r="J43" s="31"/>
    </row>
    <row r="44" spans="1:12" ht="12.75">
      <c r="A44" s="119" t="s">
        <v>231</v>
      </c>
      <c r="B44" s="119"/>
      <c r="C44" s="119"/>
      <c r="D44" s="119"/>
      <c r="E44" s="119"/>
      <c r="F44" s="119"/>
      <c r="G44" s="23"/>
      <c r="H44" s="23"/>
      <c r="I44" s="31" t="s">
        <v>224</v>
      </c>
      <c r="J44" s="31"/>
      <c r="K44" s="31"/>
      <c r="L44" s="23"/>
    </row>
    <row r="45" spans="1:12" ht="12.75">
      <c r="A45" s="119" t="s">
        <v>233</v>
      </c>
      <c r="B45" s="119"/>
      <c r="C45" s="119"/>
      <c r="D45" s="119"/>
      <c r="E45" s="119"/>
      <c r="F45" s="23"/>
      <c r="G45" s="23"/>
      <c r="H45" s="23"/>
      <c r="I45" s="31" t="s">
        <v>232</v>
      </c>
      <c r="J45" s="31"/>
      <c r="K45" s="31"/>
      <c r="L45" s="23"/>
    </row>
    <row r="46" spans="1:12" ht="12.75">
      <c r="A46" s="120" t="s">
        <v>123</v>
      </c>
      <c r="B46" s="120"/>
      <c r="C46" s="120"/>
      <c r="D46" s="120"/>
      <c r="E46" s="120"/>
      <c r="F46" s="120"/>
      <c r="G46" s="120"/>
      <c r="H46" s="23"/>
      <c r="I46" s="31" t="s">
        <v>234</v>
      </c>
      <c r="J46" s="31"/>
      <c r="K46" s="31"/>
      <c r="L46" s="23"/>
    </row>
    <row r="47" spans="1:12" ht="12.75">
      <c r="A47" s="119" t="s">
        <v>221</v>
      </c>
      <c r="B47" s="119"/>
      <c r="C47" s="119"/>
      <c r="D47" s="119"/>
      <c r="F47" s="23"/>
      <c r="G47" s="23"/>
      <c r="H47" s="31"/>
      <c r="I47" s="31"/>
      <c r="J47" s="31"/>
      <c r="K47" s="31"/>
      <c r="L47" s="23"/>
    </row>
    <row r="48" spans="1:8" ht="12.75">
      <c r="A48" s="119" t="s">
        <v>28</v>
      </c>
      <c r="B48" s="119"/>
      <c r="C48" s="119"/>
      <c r="D48" s="119"/>
      <c r="E48" s="119"/>
      <c r="H48" s="6"/>
    </row>
  </sheetData>
  <sheetProtection/>
  <mergeCells count="12">
    <mergeCell ref="A48:E48"/>
    <mergeCell ref="A47:D47"/>
    <mergeCell ref="I4:N4"/>
    <mergeCell ref="B4:G4"/>
    <mergeCell ref="B6:P6"/>
    <mergeCell ref="A43:F43"/>
    <mergeCell ref="A44:F44"/>
    <mergeCell ref="A45:E45"/>
    <mergeCell ref="A2:P2"/>
    <mergeCell ref="A1:P1"/>
    <mergeCell ref="A3:P3"/>
    <mergeCell ref="A46:G46"/>
  </mergeCells>
  <printOptions/>
  <pageMargins left="0" right="0" top="0" bottom="0" header="0" footer="0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3">
      <selection activeCell="I7" sqref="I7"/>
    </sheetView>
  </sheetViews>
  <sheetFormatPr defaultColWidth="8.8515625" defaultRowHeight="12.75"/>
  <cols>
    <col min="1" max="1" width="19.140625" style="0" bestFit="1" customWidth="1"/>
    <col min="2" max="6" width="8.8515625" style="0" customWidth="1"/>
    <col min="7" max="7" width="2.28125" style="0" customWidth="1"/>
  </cols>
  <sheetData>
    <row r="1" spans="1:13" ht="15.75">
      <c r="A1" s="134" t="s">
        <v>175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3.5" customHeight="1">
      <c r="A2" s="146" t="s">
        <v>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3.5" customHeight="1">
      <c r="A3" s="137" t="s">
        <v>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2:13" ht="13.5">
      <c r="B4" s="137">
        <v>1999</v>
      </c>
      <c r="C4" s="137"/>
      <c r="D4" s="137"/>
      <c r="E4" s="137"/>
      <c r="F4" s="137"/>
      <c r="H4" s="149">
        <v>2000</v>
      </c>
      <c r="I4" s="149"/>
      <c r="J4" s="149"/>
      <c r="K4" s="149"/>
      <c r="L4" s="149"/>
      <c r="M4" s="103" t="s">
        <v>228</v>
      </c>
    </row>
    <row r="5" spans="1:13" ht="13.5">
      <c r="A5" s="10" t="s">
        <v>176</v>
      </c>
      <c r="B5" s="78">
        <v>36314</v>
      </c>
      <c r="C5" s="78">
        <v>36349</v>
      </c>
      <c r="D5" s="78">
        <v>36371</v>
      </c>
      <c r="E5" s="78">
        <v>36403</v>
      </c>
      <c r="F5" s="11" t="s">
        <v>177</v>
      </c>
      <c r="H5" s="109">
        <v>36661</v>
      </c>
      <c r="I5" s="109">
        <v>36713</v>
      </c>
      <c r="J5" s="109">
        <v>36734</v>
      </c>
      <c r="K5" s="104">
        <v>36763</v>
      </c>
      <c r="L5" s="103" t="s">
        <v>177</v>
      </c>
      <c r="M5" s="103" t="s">
        <v>177</v>
      </c>
    </row>
    <row r="6" spans="2:13" ht="13.5" customHeight="1">
      <c r="B6" s="147" t="s">
        <v>178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13.5">
      <c r="A7" s="101"/>
      <c r="B7" s="11"/>
      <c r="C7" s="11"/>
      <c r="D7" s="11"/>
      <c r="E7" s="11"/>
      <c r="F7" s="11"/>
      <c r="H7" s="103"/>
      <c r="I7" s="103"/>
      <c r="J7" s="103"/>
      <c r="K7" s="103"/>
      <c r="L7" s="103"/>
      <c r="M7" s="102"/>
    </row>
    <row r="8" spans="1:13" ht="13.5">
      <c r="A8" t="s">
        <v>180</v>
      </c>
      <c r="B8" s="12">
        <v>3.44</v>
      </c>
      <c r="C8" s="12">
        <v>3.42</v>
      </c>
      <c r="D8" s="12">
        <v>1.9</v>
      </c>
      <c r="E8" s="12">
        <v>1.57</v>
      </c>
      <c r="F8" s="12">
        <v>10.33</v>
      </c>
      <c r="H8" s="105">
        <v>2.13</v>
      </c>
      <c r="I8" s="105">
        <v>2.45</v>
      </c>
      <c r="J8" s="105">
        <v>1.19</v>
      </c>
      <c r="K8" s="105">
        <v>1.18</v>
      </c>
      <c r="L8" s="105">
        <v>6.947</v>
      </c>
      <c r="M8" s="105">
        <v>17.275</v>
      </c>
    </row>
    <row r="9" spans="1:13" ht="13.5">
      <c r="A9" t="s">
        <v>140</v>
      </c>
      <c r="B9" s="12">
        <v>3.27</v>
      </c>
      <c r="C9" s="12">
        <v>3.26</v>
      </c>
      <c r="D9" s="12">
        <v>1.73</v>
      </c>
      <c r="E9" s="12">
        <v>1.45</v>
      </c>
      <c r="F9" s="12">
        <v>9.71</v>
      </c>
      <c r="H9" s="105">
        <v>2.17</v>
      </c>
      <c r="I9" s="105">
        <v>2.43</v>
      </c>
      <c r="J9" s="105">
        <v>1.09</v>
      </c>
      <c r="K9" s="105">
        <v>1.09</v>
      </c>
      <c r="L9" s="105">
        <v>6.788</v>
      </c>
      <c r="M9" s="105">
        <v>16.498</v>
      </c>
    </row>
    <row r="10" spans="1:13" ht="13.5">
      <c r="A10" t="s">
        <v>117</v>
      </c>
      <c r="B10" s="12">
        <v>3.26</v>
      </c>
      <c r="C10" s="12">
        <v>3.23</v>
      </c>
      <c r="D10" s="12">
        <v>1.68</v>
      </c>
      <c r="E10" s="12">
        <v>1.45</v>
      </c>
      <c r="F10" s="12">
        <v>9.61</v>
      </c>
      <c r="H10" s="105">
        <v>2.13</v>
      </c>
      <c r="I10" s="105">
        <v>2.35</v>
      </c>
      <c r="J10" s="105">
        <v>1.09</v>
      </c>
      <c r="K10" s="105">
        <v>1.15</v>
      </c>
      <c r="L10" s="105">
        <v>6.735</v>
      </c>
      <c r="M10" s="105">
        <v>16.35</v>
      </c>
    </row>
    <row r="11" spans="1:13" ht="13.5">
      <c r="A11" t="s">
        <v>198</v>
      </c>
      <c r="B11" s="12">
        <v>2.93</v>
      </c>
      <c r="C11" s="12">
        <v>3.28</v>
      </c>
      <c r="D11" s="12">
        <v>1.77</v>
      </c>
      <c r="E11" s="12">
        <v>1.66</v>
      </c>
      <c r="F11" s="12">
        <v>9.65</v>
      </c>
      <c r="H11" s="105">
        <v>1.98</v>
      </c>
      <c r="I11" s="105">
        <v>2.33</v>
      </c>
      <c r="J11" s="105">
        <v>1.17</v>
      </c>
      <c r="K11" s="105">
        <v>1.06</v>
      </c>
      <c r="L11" s="105">
        <v>6.538</v>
      </c>
      <c r="M11" s="105">
        <v>16.187</v>
      </c>
    </row>
    <row r="12" spans="1:13" ht="13.5">
      <c r="A12" t="s">
        <v>139</v>
      </c>
      <c r="B12" s="12">
        <v>3.27</v>
      </c>
      <c r="C12" s="12">
        <v>3.24</v>
      </c>
      <c r="D12" s="12">
        <v>1.72</v>
      </c>
      <c r="E12" s="12">
        <v>1.46</v>
      </c>
      <c r="F12" s="12">
        <v>9.68</v>
      </c>
      <c r="H12" s="105">
        <v>2</v>
      </c>
      <c r="I12" s="105">
        <v>2.35</v>
      </c>
      <c r="J12" s="105">
        <v>1.07</v>
      </c>
      <c r="K12" s="105">
        <v>1.04</v>
      </c>
      <c r="L12" s="105">
        <v>6.453</v>
      </c>
      <c r="M12" s="105">
        <v>16.133</v>
      </c>
    </row>
    <row r="13" spans="1:13" ht="13.5">
      <c r="A13" t="s">
        <v>154</v>
      </c>
      <c r="B13" s="12">
        <v>2.93</v>
      </c>
      <c r="C13" s="12">
        <v>3.17</v>
      </c>
      <c r="D13" s="12">
        <v>1.73</v>
      </c>
      <c r="E13" s="12">
        <v>1.6</v>
      </c>
      <c r="F13" s="12">
        <v>9.42</v>
      </c>
      <c r="H13" s="105">
        <v>2</v>
      </c>
      <c r="I13" s="105">
        <v>2.31</v>
      </c>
      <c r="J13" s="105">
        <v>1.14</v>
      </c>
      <c r="K13" s="105">
        <v>1.14</v>
      </c>
      <c r="L13" s="105">
        <v>6.592</v>
      </c>
      <c r="M13" s="105">
        <v>16.017</v>
      </c>
    </row>
    <row r="14" spans="1:13" ht="13.5">
      <c r="A14" t="s">
        <v>153</v>
      </c>
      <c r="B14" s="12">
        <v>2.89</v>
      </c>
      <c r="C14" s="12">
        <v>3.26</v>
      </c>
      <c r="D14" s="12">
        <v>1.8</v>
      </c>
      <c r="E14" s="12">
        <v>1.5</v>
      </c>
      <c r="F14" s="12">
        <v>9.44</v>
      </c>
      <c r="H14" s="105">
        <v>1.92</v>
      </c>
      <c r="I14" s="105">
        <v>2.38</v>
      </c>
      <c r="J14" s="105">
        <v>1.18</v>
      </c>
      <c r="K14" s="105">
        <v>1.08</v>
      </c>
      <c r="L14" s="105">
        <v>6.572</v>
      </c>
      <c r="M14" s="105">
        <v>16.015</v>
      </c>
    </row>
    <row r="15" spans="1:13" ht="13.5">
      <c r="A15" t="s">
        <v>141</v>
      </c>
      <c r="B15" s="12">
        <v>3.08</v>
      </c>
      <c r="C15" s="12">
        <v>3.19</v>
      </c>
      <c r="D15" s="12">
        <v>1.68</v>
      </c>
      <c r="E15" s="12">
        <v>1.49</v>
      </c>
      <c r="F15" s="12">
        <v>9.43</v>
      </c>
      <c r="H15" s="105">
        <v>1.97</v>
      </c>
      <c r="I15" s="105">
        <v>2.41</v>
      </c>
      <c r="J15" s="105">
        <v>1.11</v>
      </c>
      <c r="K15" s="105">
        <v>1.03</v>
      </c>
      <c r="L15" s="105">
        <v>6.515</v>
      </c>
      <c r="M15" s="105">
        <v>15.945</v>
      </c>
    </row>
    <row r="16" spans="1:13" ht="13.5">
      <c r="A16" t="s">
        <v>157</v>
      </c>
      <c r="B16" s="12">
        <v>2.89</v>
      </c>
      <c r="C16" s="12">
        <v>3.24</v>
      </c>
      <c r="D16" s="12">
        <v>1.67</v>
      </c>
      <c r="E16" s="12">
        <v>1.47</v>
      </c>
      <c r="F16" s="12">
        <v>9.27</v>
      </c>
      <c r="H16" s="105">
        <v>2.09</v>
      </c>
      <c r="I16" s="105">
        <v>2.35</v>
      </c>
      <c r="J16" s="105">
        <v>1.08</v>
      </c>
      <c r="K16" s="105">
        <v>1.13</v>
      </c>
      <c r="L16" s="105">
        <v>6.65</v>
      </c>
      <c r="M16" s="105">
        <v>15.918</v>
      </c>
    </row>
    <row r="17" spans="1:13" ht="13.5">
      <c r="A17" t="s">
        <v>170</v>
      </c>
      <c r="B17" s="12">
        <v>2.9</v>
      </c>
      <c r="C17" s="12">
        <v>3.12</v>
      </c>
      <c r="D17" s="12">
        <v>1.77</v>
      </c>
      <c r="E17" s="12">
        <v>1.51</v>
      </c>
      <c r="F17" s="12">
        <v>9.29</v>
      </c>
      <c r="H17" s="105">
        <v>1.83</v>
      </c>
      <c r="I17" s="105">
        <v>2.23</v>
      </c>
      <c r="J17" s="105">
        <v>1.12</v>
      </c>
      <c r="K17" s="105">
        <v>1.16</v>
      </c>
      <c r="L17" s="105">
        <v>6.333</v>
      </c>
      <c r="M17" s="105">
        <v>15.627</v>
      </c>
    </row>
    <row r="18" spans="1:13" ht="13.5">
      <c r="A18" t="s">
        <v>15</v>
      </c>
      <c r="B18" s="12">
        <v>3.17</v>
      </c>
      <c r="C18" s="12">
        <v>3.14</v>
      </c>
      <c r="D18" s="12">
        <v>1.6</v>
      </c>
      <c r="E18" s="12">
        <v>1.47</v>
      </c>
      <c r="F18" s="12">
        <v>9.37</v>
      </c>
      <c r="H18" s="105">
        <v>1.91</v>
      </c>
      <c r="I18" s="105">
        <v>2.32</v>
      </c>
      <c r="J18" s="105">
        <v>1.02</v>
      </c>
      <c r="K18" s="105">
        <v>0.95</v>
      </c>
      <c r="L18" s="105">
        <v>6.213</v>
      </c>
      <c r="M18" s="105">
        <v>15.583</v>
      </c>
    </row>
    <row r="19" spans="1:13" ht="13.5">
      <c r="A19" t="s">
        <v>150</v>
      </c>
      <c r="B19" s="12">
        <v>2.96</v>
      </c>
      <c r="C19" s="12">
        <v>3.26</v>
      </c>
      <c r="D19" s="12">
        <v>1.65</v>
      </c>
      <c r="E19" s="12">
        <v>1.41</v>
      </c>
      <c r="F19" s="12">
        <v>9.27</v>
      </c>
      <c r="H19" s="105">
        <v>1.89</v>
      </c>
      <c r="I19" s="105">
        <v>2.41</v>
      </c>
      <c r="J19" s="105">
        <v>1.05</v>
      </c>
      <c r="K19" s="105">
        <v>0.96</v>
      </c>
      <c r="L19" s="105">
        <v>6.305</v>
      </c>
      <c r="M19" s="105">
        <v>15.578</v>
      </c>
    </row>
    <row r="20" spans="1:13" ht="13.5">
      <c r="A20" t="s">
        <v>22</v>
      </c>
      <c r="B20" s="12">
        <v>3.2</v>
      </c>
      <c r="C20" s="12">
        <v>3.23</v>
      </c>
      <c r="D20" s="12">
        <v>1.63</v>
      </c>
      <c r="E20" s="12">
        <v>1.38</v>
      </c>
      <c r="F20" s="12">
        <v>9.44</v>
      </c>
      <c r="H20" s="105">
        <v>1.94</v>
      </c>
      <c r="I20" s="105">
        <v>2.21</v>
      </c>
      <c r="J20" s="105">
        <v>0.96</v>
      </c>
      <c r="K20" s="105">
        <v>0.91</v>
      </c>
      <c r="L20" s="105">
        <v>6.015</v>
      </c>
      <c r="M20" s="105">
        <v>15.453</v>
      </c>
    </row>
    <row r="21" spans="1:13" ht="13.5">
      <c r="A21" t="s">
        <v>185</v>
      </c>
      <c r="B21" s="12">
        <v>3.13</v>
      </c>
      <c r="C21" s="12">
        <v>3.2</v>
      </c>
      <c r="D21" s="12">
        <v>1.52</v>
      </c>
      <c r="E21" s="12">
        <v>1.32</v>
      </c>
      <c r="F21" s="12">
        <v>9.17</v>
      </c>
      <c r="H21" s="105">
        <v>2.07</v>
      </c>
      <c r="I21" s="105">
        <v>2.37</v>
      </c>
      <c r="J21" s="105">
        <v>0.94</v>
      </c>
      <c r="K21" s="105">
        <v>0.88</v>
      </c>
      <c r="L21" s="105">
        <v>6.252</v>
      </c>
      <c r="M21" s="105">
        <v>15.425</v>
      </c>
    </row>
    <row r="22" spans="1:13" ht="13.5">
      <c r="A22" t="s">
        <v>229</v>
      </c>
      <c r="B22" s="12">
        <v>2.6</v>
      </c>
      <c r="C22" s="12">
        <v>2.92</v>
      </c>
      <c r="D22" s="12">
        <v>1.85</v>
      </c>
      <c r="E22" s="12">
        <v>1.68</v>
      </c>
      <c r="F22" s="12">
        <v>9.04</v>
      </c>
      <c r="H22" s="105">
        <v>1.73</v>
      </c>
      <c r="I22" s="105">
        <v>2.21</v>
      </c>
      <c r="J22" s="105">
        <v>1.21</v>
      </c>
      <c r="K22" s="105">
        <v>1.22</v>
      </c>
      <c r="L22" s="105">
        <v>6.372</v>
      </c>
      <c r="M22" s="105">
        <v>15.412</v>
      </c>
    </row>
    <row r="23" spans="1:13" ht="13.5">
      <c r="A23" t="s">
        <v>183</v>
      </c>
      <c r="B23" s="12">
        <v>3.29</v>
      </c>
      <c r="C23" s="12">
        <v>3.19</v>
      </c>
      <c r="D23" s="12">
        <v>1.53</v>
      </c>
      <c r="E23" s="12">
        <v>1.39</v>
      </c>
      <c r="F23" s="12">
        <v>9.39</v>
      </c>
      <c r="H23" s="105">
        <v>1.9</v>
      </c>
      <c r="I23" s="105">
        <v>2.32</v>
      </c>
      <c r="J23" s="105">
        <v>0.96</v>
      </c>
      <c r="K23" s="105">
        <v>0.84</v>
      </c>
      <c r="L23" s="105">
        <v>6.008</v>
      </c>
      <c r="M23" s="105">
        <v>15.395</v>
      </c>
    </row>
    <row r="24" spans="1:13" ht="13.5">
      <c r="A24" t="s">
        <v>147</v>
      </c>
      <c r="B24" s="12">
        <v>2.97</v>
      </c>
      <c r="C24" s="12">
        <v>3.13</v>
      </c>
      <c r="D24" s="12">
        <v>1.6</v>
      </c>
      <c r="E24" s="12">
        <v>1.38</v>
      </c>
      <c r="F24" s="12">
        <v>9.08</v>
      </c>
      <c r="H24" s="105">
        <v>1.91</v>
      </c>
      <c r="I24" s="105">
        <v>2.32</v>
      </c>
      <c r="J24" s="105">
        <v>0.99</v>
      </c>
      <c r="K24" s="105">
        <v>0.88</v>
      </c>
      <c r="L24" s="105">
        <v>6.102</v>
      </c>
      <c r="M24" s="105">
        <v>15.223</v>
      </c>
    </row>
    <row r="25" spans="1:13" ht="13.5">
      <c r="A25" t="s">
        <v>31</v>
      </c>
      <c r="B25" s="12">
        <v>3.17</v>
      </c>
      <c r="C25" s="12">
        <v>3.18</v>
      </c>
      <c r="D25" s="12">
        <v>1.5</v>
      </c>
      <c r="E25" s="12">
        <v>1.42</v>
      </c>
      <c r="F25" s="12">
        <v>9.27</v>
      </c>
      <c r="H25" s="105">
        <v>2.06</v>
      </c>
      <c r="I25" s="105">
        <v>2.24</v>
      </c>
      <c r="J25" s="105">
        <v>0.88</v>
      </c>
      <c r="K25" s="105">
        <v>0.74</v>
      </c>
      <c r="L25" s="105">
        <v>5.918</v>
      </c>
      <c r="M25" s="105">
        <v>15.192</v>
      </c>
    </row>
    <row r="26" spans="1:13" ht="13.5">
      <c r="A26" t="s">
        <v>184</v>
      </c>
      <c r="B26" s="12">
        <v>2.76</v>
      </c>
      <c r="C26" s="12">
        <v>3.06</v>
      </c>
      <c r="D26" s="12">
        <v>1.69</v>
      </c>
      <c r="E26" s="12">
        <v>1.4</v>
      </c>
      <c r="F26" s="12">
        <v>8.92</v>
      </c>
      <c r="H26" s="105">
        <v>1.71</v>
      </c>
      <c r="I26" s="105">
        <v>2.2</v>
      </c>
      <c r="J26" s="105">
        <v>1.05</v>
      </c>
      <c r="K26" s="105">
        <v>1.21</v>
      </c>
      <c r="L26" s="105">
        <v>6.175</v>
      </c>
      <c r="M26" s="105">
        <v>15.095</v>
      </c>
    </row>
    <row r="27" spans="1:13" ht="13.5">
      <c r="A27" t="s">
        <v>146</v>
      </c>
      <c r="B27" s="12">
        <v>3.06</v>
      </c>
      <c r="C27" s="12">
        <v>3.13</v>
      </c>
      <c r="D27" s="12">
        <v>1.48</v>
      </c>
      <c r="E27" s="12">
        <v>1.4</v>
      </c>
      <c r="F27" s="12">
        <v>9.07</v>
      </c>
      <c r="H27" s="105">
        <v>1.88</v>
      </c>
      <c r="I27" s="105">
        <v>2.37</v>
      </c>
      <c r="J27" s="105">
        <v>0.95</v>
      </c>
      <c r="K27" s="105">
        <v>0.76</v>
      </c>
      <c r="L27" s="105">
        <v>5.953</v>
      </c>
      <c r="M27" s="105">
        <v>15.025</v>
      </c>
    </row>
    <row r="28" spans="1:13" ht="13.5">
      <c r="A28" t="s">
        <v>155</v>
      </c>
      <c r="B28" s="12">
        <v>2.72</v>
      </c>
      <c r="C28" s="12">
        <v>3.03</v>
      </c>
      <c r="D28" s="12">
        <v>1.64</v>
      </c>
      <c r="E28" s="12">
        <v>1.47</v>
      </c>
      <c r="F28" s="12">
        <v>8.87</v>
      </c>
      <c r="H28" s="105">
        <v>1.85</v>
      </c>
      <c r="I28" s="105">
        <v>2.16</v>
      </c>
      <c r="J28" s="105">
        <v>1.08</v>
      </c>
      <c r="K28" s="105">
        <v>0.95</v>
      </c>
      <c r="L28" s="105">
        <v>6.047</v>
      </c>
      <c r="M28" s="105">
        <v>14.915</v>
      </c>
    </row>
    <row r="29" spans="1:13" ht="13.5">
      <c r="A29" s="13" t="s">
        <v>251</v>
      </c>
      <c r="B29" s="14">
        <v>3.07</v>
      </c>
      <c r="C29" s="14">
        <v>2.95</v>
      </c>
      <c r="D29" s="14">
        <v>1.49</v>
      </c>
      <c r="E29" s="14">
        <v>1.29</v>
      </c>
      <c r="F29" s="14">
        <v>8.81</v>
      </c>
      <c r="H29" s="105">
        <v>2.01</v>
      </c>
      <c r="I29" s="105">
        <v>2.29</v>
      </c>
      <c r="J29" s="105">
        <v>0.96</v>
      </c>
      <c r="K29" s="105">
        <v>0.83</v>
      </c>
      <c r="L29" s="105">
        <v>6.085</v>
      </c>
      <c r="M29" s="105">
        <v>14.897</v>
      </c>
    </row>
    <row r="30" spans="1:13" ht="13.5">
      <c r="A30" t="s">
        <v>145</v>
      </c>
      <c r="B30" s="12">
        <v>2.94</v>
      </c>
      <c r="C30" s="12">
        <v>3.07</v>
      </c>
      <c r="D30" s="12">
        <v>1.57</v>
      </c>
      <c r="E30" s="12">
        <v>1.42</v>
      </c>
      <c r="F30" s="12">
        <v>8.99</v>
      </c>
      <c r="H30" s="105">
        <v>1.73</v>
      </c>
      <c r="I30" s="105">
        <v>2.16</v>
      </c>
      <c r="J30" s="105">
        <v>0.98</v>
      </c>
      <c r="K30" s="105">
        <v>0.91</v>
      </c>
      <c r="L30" s="105">
        <v>5.778</v>
      </c>
      <c r="M30" s="105">
        <v>14.74</v>
      </c>
    </row>
    <row r="31" spans="1:13" ht="13.5">
      <c r="A31" s="10" t="s">
        <v>188</v>
      </c>
      <c r="B31" s="15">
        <v>3.03</v>
      </c>
      <c r="C31" s="15">
        <v>3.06</v>
      </c>
      <c r="D31" s="15">
        <v>1.43</v>
      </c>
      <c r="E31" s="15">
        <v>1.31</v>
      </c>
      <c r="F31" s="15">
        <v>8.83</v>
      </c>
      <c r="G31" s="10"/>
      <c r="H31" s="106">
        <v>1.88</v>
      </c>
      <c r="I31" s="106">
        <v>2.28</v>
      </c>
      <c r="J31" s="106">
        <v>0.96</v>
      </c>
      <c r="K31" s="106">
        <v>0.77</v>
      </c>
      <c r="L31" s="106">
        <v>5.89</v>
      </c>
      <c r="M31" s="106">
        <v>14.718</v>
      </c>
    </row>
    <row r="32" spans="2:13" ht="13.5">
      <c r="B32" s="12"/>
      <c r="C32" s="12"/>
      <c r="D32" s="12"/>
      <c r="E32" s="12"/>
      <c r="F32" s="12"/>
      <c r="H32" s="105"/>
      <c r="I32" s="105"/>
      <c r="J32" s="105"/>
      <c r="K32" s="105"/>
      <c r="L32" s="105"/>
      <c r="M32" s="105"/>
    </row>
    <row r="33" spans="1:13" ht="13.5">
      <c r="A33" t="s">
        <v>211</v>
      </c>
      <c r="B33" s="12">
        <v>3.04</v>
      </c>
      <c r="C33" s="12">
        <v>3.16</v>
      </c>
      <c r="D33" s="12">
        <v>1.65</v>
      </c>
      <c r="E33" s="12">
        <v>1.45</v>
      </c>
      <c r="F33" s="12">
        <v>9.31</v>
      </c>
      <c r="H33" s="105">
        <v>1.95</v>
      </c>
      <c r="I33" s="105">
        <v>2.31</v>
      </c>
      <c r="J33" s="105">
        <v>1.05</v>
      </c>
      <c r="K33" s="105">
        <v>0.995</v>
      </c>
      <c r="L33" s="105">
        <v>6.3</v>
      </c>
      <c r="M33" s="105">
        <v>15.61</v>
      </c>
    </row>
    <row r="34" spans="1:13" ht="13.5">
      <c r="A34" t="s">
        <v>212</v>
      </c>
      <c r="B34" s="12">
        <v>0.26</v>
      </c>
      <c r="C34" s="12">
        <v>0.19</v>
      </c>
      <c r="D34" s="12">
        <v>0.14</v>
      </c>
      <c r="E34" s="12">
        <v>0.17</v>
      </c>
      <c r="F34" s="12">
        <v>0.61</v>
      </c>
      <c r="H34" s="105">
        <v>0.19</v>
      </c>
      <c r="I34" s="105">
        <v>0.18</v>
      </c>
      <c r="J34" s="105">
        <v>0.11</v>
      </c>
      <c r="K34" s="105">
        <v>0.09</v>
      </c>
      <c r="L34" s="105">
        <v>0.467</v>
      </c>
      <c r="M34" s="105">
        <v>0.956</v>
      </c>
    </row>
    <row r="35" spans="1:13" ht="13.5">
      <c r="A35" t="s">
        <v>215</v>
      </c>
      <c r="B35" s="16">
        <v>7</v>
      </c>
      <c r="C35" s="16">
        <v>5</v>
      </c>
      <c r="D35" s="16">
        <v>7</v>
      </c>
      <c r="E35" s="16">
        <v>10</v>
      </c>
      <c r="F35" s="16">
        <v>6</v>
      </c>
      <c r="H35" s="107">
        <v>8.43</v>
      </c>
      <c r="I35" s="107">
        <v>6.72</v>
      </c>
      <c r="J35" s="107">
        <v>8.99</v>
      </c>
      <c r="K35" s="107">
        <v>8.1</v>
      </c>
      <c r="L35" s="107">
        <v>6.474</v>
      </c>
      <c r="M35" s="107">
        <v>5.353</v>
      </c>
    </row>
    <row r="36" spans="1:13" ht="13.5">
      <c r="A36" t="s">
        <v>216</v>
      </c>
      <c r="B36" s="16">
        <f>(B34/B33)*100</f>
        <v>8.552631578947368</v>
      </c>
      <c r="C36" s="16">
        <f>(C34/C33)*100</f>
        <v>6.012658227848101</v>
      </c>
      <c r="D36" s="16">
        <f>(D34/D33)*100</f>
        <v>8.484848484848486</v>
      </c>
      <c r="E36" s="16">
        <f>(E34/E33)*100</f>
        <v>11.724137931034484</v>
      </c>
      <c r="F36" s="16">
        <f>(F34/F33)*100</f>
        <v>6.552094522019333</v>
      </c>
      <c r="H36" s="107">
        <v>9.743589743589745</v>
      </c>
      <c r="I36" s="107">
        <v>7.792207792207792</v>
      </c>
      <c r="J36" s="107">
        <v>10.476190476190476</v>
      </c>
      <c r="K36" s="107">
        <v>9.045226130653267</v>
      </c>
      <c r="L36" s="107">
        <v>7.412698412698414</v>
      </c>
      <c r="M36" s="107">
        <v>6.124279308135811</v>
      </c>
    </row>
    <row r="37" spans="1:13" ht="13.5">
      <c r="A37" s="10" t="s">
        <v>217</v>
      </c>
      <c r="B37" s="18">
        <v>31</v>
      </c>
      <c r="C37" s="18">
        <v>38</v>
      </c>
      <c r="D37" s="18">
        <v>30</v>
      </c>
      <c r="E37" s="18">
        <v>46</v>
      </c>
      <c r="F37" s="18">
        <v>40</v>
      </c>
      <c r="H37" s="108">
        <v>41.30434782608696</v>
      </c>
      <c r="I37" s="108">
        <v>62.06896551724137</v>
      </c>
      <c r="J37" s="108">
        <v>33.333333333333336</v>
      </c>
      <c r="K37" s="108">
        <v>18.75</v>
      </c>
      <c r="L37" s="108">
        <v>39.9486740804106</v>
      </c>
      <c r="M37" s="108">
        <v>37.38756355103639</v>
      </c>
    </row>
    <row r="39" spans="1:13" ht="12.75">
      <c r="A39" s="148" t="s">
        <v>230</v>
      </c>
      <c r="B39" s="148"/>
      <c r="C39" s="148"/>
      <c r="D39" s="148"/>
      <c r="E39" s="148"/>
      <c r="F39" s="6"/>
      <c r="H39" s="148"/>
      <c r="I39" s="148"/>
      <c r="J39" s="131" t="s">
        <v>222</v>
      </c>
      <c r="K39" s="131"/>
      <c r="L39" s="131"/>
      <c r="M39" s="131"/>
    </row>
    <row r="40" spans="1:13" ht="12.75">
      <c r="A40" s="131" t="s">
        <v>231</v>
      </c>
      <c r="B40" s="131"/>
      <c r="C40" s="131"/>
      <c r="D40" s="131"/>
      <c r="E40" s="131"/>
      <c r="F40" s="6"/>
      <c r="H40" s="6"/>
      <c r="I40" s="6"/>
      <c r="J40" s="131" t="s">
        <v>224</v>
      </c>
      <c r="K40" s="131"/>
      <c r="L40" s="131"/>
      <c r="M40" s="131"/>
    </row>
    <row r="41" spans="1:13" ht="12.75">
      <c r="A41" s="131" t="s">
        <v>233</v>
      </c>
      <c r="B41" s="131"/>
      <c r="C41" s="131"/>
      <c r="D41" s="6"/>
      <c r="E41" s="6"/>
      <c r="F41" s="6"/>
      <c r="H41" s="6"/>
      <c r="I41" s="6"/>
      <c r="J41" s="131" t="s">
        <v>232</v>
      </c>
      <c r="K41" s="131"/>
      <c r="L41" s="131"/>
      <c r="M41" s="131"/>
    </row>
    <row r="42" spans="1:13" ht="12.75">
      <c r="A42" s="131" t="s">
        <v>32</v>
      </c>
      <c r="B42" s="131"/>
      <c r="C42" s="131"/>
      <c r="D42" s="131"/>
      <c r="E42" s="6"/>
      <c r="F42" s="6"/>
      <c r="H42" s="131"/>
      <c r="I42" s="131"/>
      <c r="J42" s="131" t="s">
        <v>234</v>
      </c>
      <c r="K42" s="131"/>
      <c r="L42" s="131"/>
      <c r="M42" s="131"/>
    </row>
  </sheetData>
  <sheetProtection/>
  <mergeCells count="16">
    <mergeCell ref="A42:D42"/>
    <mergeCell ref="J39:M39"/>
    <mergeCell ref="H4:L4"/>
    <mergeCell ref="H39:I39"/>
    <mergeCell ref="J40:M40"/>
    <mergeCell ref="B4:F4"/>
    <mergeCell ref="J41:M41"/>
    <mergeCell ref="J42:M42"/>
    <mergeCell ref="H42:I42"/>
    <mergeCell ref="A41:C41"/>
    <mergeCell ref="A1:M1"/>
    <mergeCell ref="A2:M2"/>
    <mergeCell ref="A3:M3"/>
    <mergeCell ref="B6:M6"/>
    <mergeCell ref="A39:E39"/>
    <mergeCell ref="A40:E40"/>
  </mergeCells>
  <printOptions horizontalCentered="1"/>
  <pageMargins left="0" right="0" top="0" bottom="0" header="0" footer="0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zoomScalePageLayoutView="0" workbookViewId="0" topLeftCell="A1">
      <selection activeCell="E38" sqref="E38"/>
    </sheetView>
  </sheetViews>
  <sheetFormatPr defaultColWidth="8.8515625" defaultRowHeight="12.75"/>
  <cols>
    <col min="1" max="1" width="18.421875" style="0" bestFit="1" customWidth="1"/>
    <col min="2" max="4" width="8.8515625" style="0" customWidth="1"/>
    <col min="5" max="5" width="2.8515625" style="0" customWidth="1"/>
  </cols>
  <sheetData>
    <row r="1" spans="1:11" ht="15.75">
      <c r="A1" s="134" t="s">
        <v>175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>
      <c r="A2" s="146" t="s">
        <v>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2.75">
      <c r="A3" s="137" t="s">
        <v>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2:11" ht="12.75">
      <c r="B4" s="137">
        <v>1999</v>
      </c>
      <c r="C4" s="137"/>
      <c r="D4" s="137"/>
      <c r="F4" s="137">
        <v>2000</v>
      </c>
      <c r="G4" s="137"/>
      <c r="H4" s="137"/>
      <c r="I4" s="137"/>
      <c r="J4" s="9" t="s">
        <v>228</v>
      </c>
      <c r="K4" s="9" t="s">
        <v>228</v>
      </c>
    </row>
    <row r="5" spans="1:11" ht="12.75">
      <c r="A5" s="10" t="s">
        <v>176</v>
      </c>
      <c r="B5" s="110">
        <v>36320</v>
      </c>
      <c r="C5" s="110">
        <v>36364</v>
      </c>
      <c r="D5" s="33" t="s">
        <v>177</v>
      </c>
      <c r="F5" s="35">
        <v>36658</v>
      </c>
      <c r="G5" s="35">
        <v>36712</v>
      </c>
      <c r="H5" s="35">
        <v>36748</v>
      </c>
      <c r="I5" s="20" t="s">
        <v>177</v>
      </c>
      <c r="J5" s="8" t="s">
        <v>177</v>
      </c>
      <c r="K5" s="8" t="s">
        <v>237</v>
      </c>
    </row>
    <row r="6" spans="2:11" ht="12.75">
      <c r="B6" s="137" t="s">
        <v>178</v>
      </c>
      <c r="C6" s="137"/>
      <c r="D6" s="137"/>
      <c r="E6" s="137"/>
      <c r="F6" s="137"/>
      <c r="G6" s="137"/>
      <c r="H6" s="137"/>
      <c r="I6" s="137"/>
      <c r="J6" s="137"/>
      <c r="K6" s="137"/>
    </row>
    <row r="7" spans="1:8" ht="12.75">
      <c r="A7" s="101"/>
      <c r="B7" s="11"/>
      <c r="C7" s="11"/>
      <c r="D7" s="11"/>
      <c r="F7" s="11"/>
      <c r="G7" s="11"/>
      <c r="H7" s="11"/>
    </row>
    <row r="8" spans="1:11" ht="12.75">
      <c r="A8" t="s">
        <v>180</v>
      </c>
      <c r="B8" s="12">
        <v>3.09</v>
      </c>
      <c r="C8" s="12">
        <v>1.7</v>
      </c>
      <c r="D8" s="12">
        <v>4.79</v>
      </c>
      <c r="F8" s="12">
        <v>2.69</v>
      </c>
      <c r="G8" s="12">
        <v>2.42</v>
      </c>
      <c r="H8" s="12">
        <v>1.42</v>
      </c>
      <c r="I8" s="12">
        <v>6.523</v>
      </c>
      <c r="J8" s="12">
        <v>11.313</v>
      </c>
      <c r="K8" s="12">
        <v>11.374</v>
      </c>
    </row>
    <row r="9" spans="1:11" ht="12.75">
      <c r="A9" t="s">
        <v>139</v>
      </c>
      <c r="B9" s="12">
        <v>3</v>
      </c>
      <c r="C9" s="12">
        <v>1.8</v>
      </c>
      <c r="D9" s="12">
        <v>4.8</v>
      </c>
      <c r="F9" s="12">
        <v>2.57</v>
      </c>
      <c r="G9" s="12">
        <v>2.43</v>
      </c>
      <c r="H9" s="12">
        <v>1.44</v>
      </c>
      <c r="I9" s="12">
        <v>6.432</v>
      </c>
      <c r="J9" s="12">
        <v>11.237</v>
      </c>
      <c r="K9" s="12">
        <v>11.095</v>
      </c>
    </row>
    <row r="10" spans="1:11" ht="12.75">
      <c r="A10" t="s">
        <v>140</v>
      </c>
      <c r="B10" s="12">
        <v>2.9</v>
      </c>
      <c r="C10" s="12">
        <v>1.65</v>
      </c>
      <c r="D10" s="12">
        <v>4.54</v>
      </c>
      <c r="F10" s="12">
        <v>2.58</v>
      </c>
      <c r="G10" s="12">
        <v>2.31</v>
      </c>
      <c r="H10" s="12">
        <v>1.33</v>
      </c>
      <c r="I10" s="12">
        <v>6.212</v>
      </c>
      <c r="J10" s="12">
        <v>10.758</v>
      </c>
      <c r="K10" s="12">
        <v>11.04</v>
      </c>
    </row>
    <row r="11" spans="1:11" ht="12.75">
      <c r="A11" t="s">
        <v>251</v>
      </c>
      <c r="B11" s="12">
        <v>2.86</v>
      </c>
      <c r="C11" s="12">
        <v>1.69</v>
      </c>
      <c r="D11" s="12">
        <v>4.55</v>
      </c>
      <c r="F11" s="12">
        <v>2.52</v>
      </c>
      <c r="G11" s="12">
        <v>2.2</v>
      </c>
      <c r="H11" s="12">
        <v>1.15</v>
      </c>
      <c r="I11" s="12">
        <v>5.872</v>
      </c>
      <c r="J11" s="12">
        <v>10.425</v>
      </c>
      <c r="K11" s="12">
        <v>10.941</v>
      </c>
    </row>
    <row r="12" spans="1:11" ht="12.75">
      <c r="A12" t="s">
        <v>141</v>
      </c>
      <c r="B12" s="12">
        <v>3</v>
      </c>
      <c r="C12" s="12">
        <v>1.81</v>
      </c>
      <c r="D12" s="12">
        <v>4.8</v>
      </c>
      <c r="F12" s="12">
        <v>2.56</v>
      </c>
      <c r="G12" s="12">
        <v>2.28</v>
      </c>
      <c r="H12" s="12">
        <v>1.33</v>
      </c>
      <c r="I12" s="12">
        <v>6.163</v>
      </c>
      <c r="J12" s="12">
        <v>10.968</v>
      </c>
      <c r="K12" s="12">
        <v>10.916</v>
      </c>
    </row>
    <row r="13" spans="1:11" ht="12.75">
      <c r="A13" t="s">
        <v>183</v>
      </c>
      <c r="B13" s="12">
        <v>3.08</v>
      </c>
      <c r="C13" s="12">
        <v>1.78</v>
      </c>
      <c r="D13" s="12">
        <v>4.86</v>
      </c>
      <c r="F13" s="12">
        <v>2.57</v>
      </c>
      <c r="G13" s="12">
        <v>2.34</v>
      </c>
      <c r="H13" s="12">
        <v>1.27</v>
      </c>
      <c r="I13" s="12">
        <v>6.18</v>
      </c>
      <c r="J13" s="12">
        <v>11.038</v>
      </c>
      <c r="K13" s="12">
        <v>10.878</v>
      </c>
    </row>
    <row r="14" spans="1:11" ht="12.75">
      <c r="A14" t="s">
        <v>22</v>
      </c>
      <c r="B14" s="12">
        <v>3</v>
      </c>
      <c r="C14" s="12">
        <v>1.72</v>
      </c>
      <c r="D14" s="12">
        <v>4.72</v>
      </c>
      <c r="F14" s="12">
        <v>2.58</v>
      </c>
      <c r="G14" s="12">
        <v>2.21</v>
      </c>
      <c r="H14" s="12">
        <v>1.25</v>
      </c>
      <c r="I14" s="12">
        <v>6.028</v>
      </c>
      <c r="J14" s="12">
        <v>10.753</v>
      </c>
      <c r="K14" s="12">
        <v>10.878</v>
      </c>
    </row>
    <row r="15" spans="1:11" ht="12.75">
      <c r="A15" t="s">
        <v>153</v>
      </c>
      <c r="B15" s="12">
        <v>3.05</v>
      </c>
      <c r="C15" s="12">
        <v>1.66</v>
      </c>
      <c r="D15" s="12">
        <v>4.71</v>
      </c>
      <c r="F15" s="12">
        <v>2.51</v>
      </c>
      <c r="G15" s="12">
        <v>2.3</v>
      </c>
      <c r="H15" s="12">
        <v>1.34</v>
      </c>
      <c r="I15" s="12">
        <v>6.155</v>
      </c>
      <c r="J15" s="12">
        <v>10.862</v>
      </c>
      <c r="K15" s="12">
        <v>10.86</v>
      </c>
    </row>
    <row r="16" spans="1:11" ht="12.75">
      <c r="A16" t="s">
        <v>31</v>
      </c>
      <c r="B16" s="12">
        <v>3.1</v>
      </c>
      <c r="C16" s="12">
        <v>1.76</v>
      </c>
      <c r="D16" s="12">
        <v>4.86</v>
      </c>
      <c r="F16" s="12">
        <v>2.67</v>
      </c>
      <c r="G16" s="12">
        <v>2.25</v>
      </c>
      <c r="H16" s="12">
        <v>1.26</v>
      </c>
      <c r="I16" s="12">
        <v>6.188</v>
      </c>
      <c r="J16" s="12">
        <v>11.048</v>
      </c>
      <c r="K16" s="12">
        <v>10.84</v>
      </c>
    </row>
    <row r="17" spans="1:11" ht="12.75">
      <c r="A17" t="s">
        <v>15</v>
      </c>
      <c r="B17" s="12">
        <v>2.95</v>
      </c>
      <c r="C17" s="12">
        <v>1.68</v>
      </c>
      <c r="D17" s="12">
        <v>4.63</v>
      </c>
      <c r="F17" s="12">
        <v>2.56</v>
      </c>
      <c r="G17" s="12">
        <v>2.28</v>
      </c>
      <c r="H17" s="12">
        <v>1.25</v>
      </c>
      <c r="I17" s="12">
        <v>6.097</v>
      </c>
      <c r="J17" s="12">
        <v>10.732</v>
      </c>
      <c r="K17" s="12">
        <v>10.838</v>
      </c>
    </row>
    <row r="18" spans="1:11" ht="12.75">
      <c r="A18" t="s">
        <v>117</v>
      </c>
      <c r="B18" s="12">
        <v>2.99</v>
      </c>
      <c r="C18" s="12">
        <v>1.66</v>
      </c>
      <c r="D18" s="12">
        <v>4.65</v>
      </c>
      <c r="F18" s="12">
        <v>2.65</v>
      </c>
      <c r="G18" s="12">
        <v>2.32</v>
      </c>
      <c r="H18" s="12">
        <v>1.39</v>
      </c>
      <c r="I18" s="12">
        <v>6.355</v>
      </c>
      <c r="J18" s="12">
        <v>11.007</v>
      </c>
      <c r="K18" s="12">
        <v>10.786</v>
      </c>
    </row>
    <row r="19" spans="1:11" ht="12.75">
      <c r="A19" t="s">
        <v>185</v>
      </c>
      <c r="B19" s="12">
        <v>2.88</v>
      </c>
      <c r="C19" s="12">
        <v>1.53</v>
      </c>
      <c r="D19" s="12">
        <v>4.41</v>
      </c>
      <c r="F19" s="12">
        <v>2.55</v>
      </c>
      <c r="G19" s="12">
        <v>2.22</v>
      </c>
      <c r="H19" s="12">
        <v>1.16</v>
      </c>
      <c r="I19" s="12">
        <v>5.935</v>
      </c>
      <c r="J19" s="12">
        <v>10.323</v>
      </c>
      <c r="K19" s="12">
        <v>10.687</v>
      </c>
    </row>
    <row r="20" spans="1:11" ht="12.75">
      <c r="A20" t="s">
        <v>203</v>
      </c>
      <c r="B20" s="12">
        <v>2.94</v>
      </c>
      <c r="C20" s="12">
        <v>1.65</v>
      </c>
      <c r="D20" s="12">
        <v>4.59</v>
      </c>
      <c r="F20" s="12">
        <v>2.5</v>
      </c>
      <c r="G20" s="12">
        <v>2.27</v>
      </c>
      <c r="H20" s="12">
        <v>1.35</v>
      </c>
      <c r="I20" s="12">
        <v>6.113</v>
      </c>
      <c r="J20" s="12">
        <v>10.705</v>
      </c>
      <c r="K20" s="12">
        <v>10.669</v>
      </c>
    </row>
    <row r="21" spans="1:11" ht="12.75">
      <c r="A21" t="s">
        <v>158</v>
      </c>
      <c r="B21" s="12">
        <v>2.95</v>
      </c>
      <c r="C21" s="12">
        <v>1.57</v>
      </c>
      <c r="D21" s="12">
        <v>4.53</v>
      </c>
      <c r="F21" s="12">
        <v>2.5</v>
      </c>
      <c r="G21" s="12">
        <v>2.25</v>
      </c>
      <c r="H21" s="12">
        <v>1.29</v>
      </c>
      <c r="I21" s="12">
        <v>6.045</v>
      </c>
      <c r="J21" s="12">
        <v>10.572</v>
      </c>
      <c r="K21" s="12">
        <v>10.583</v>
      </c>
    </row>
    <row r="22" spans="1:11" ht="12.75">
      <c r="A22" t="s">
        <v>150</v>
      </c>
      <c r="B22" s="12">
        <v>3.02</v>
      </c>
      <c r="C22" s="12">
        <v>1.79</v>
      </c>
      <c r="D22" s="12">
        <v>4.81</v>
      </c>
      <c r="F22" s="12">
        <v>2.5</v>
      </c>
      <c r="G22" s="12">
        <v>2.29</v>
      </c>
      <c r="H22" s="12">
        <v>1.31</v>
      </c>
      <c r="I22" s="12">
        <v>6.093</v>
      </c>
      <c r="J22" s="12">
        <v>10.898</v>
      </c>
      <c r="K22" s="12">
        <v>10.54</v>
      </c>
    </row>
    <row r="23" spans="1:11" ht="12.75">
      <c r="A23" s="13" t="s">
        <v>17</v>
      </c>
      <c r="B23" s="14">
        <v>2.75</v>
      </c>
      <c r="C23" s="14">
        <v>1.61</v>
      </c>
      <c r="D23" s="14">
        <v>4.36</v>
      </c>
      <c r="F23" s="12">
        <v>2.52</v>
      </c>
      <c r="G23" s="12">
        <v>2.2</v>
      </c>
      <c r="H23" s="12">
        <v>1.26</v>
      </c>
      <c r="I23" s="12">
        <v>5.992</v>
      </c>
      <c r="J23" s="12">
        <v>10.353</v>
      </c>
      <c r="K23" s="12">
        <v>10.51</v>
      </c>
    </row>
    <row r="24" spans="1:11" ht="12.75">
      <c r="A24" t="s">
        <v>205</v>
      </c>
      <c r="B24" s="12">
        <v>3.1</v>
      </c>
      <c r="C24" s="12">
        <v>1.69</v>
      </c>
      <c r="D24" s="12">
        <v>4.78</v>
      </c>
      <c r="F24" s="12">
        <v>2.46</v>
      </c>
      <c r="G24" s="12">
        <v>2.13</v>
      </c>
      <c r="H24" s="12">
        <v>1.31</v>
      </c>
      <c r="I24" s="12">
        <v>5.905</v>
      </c>
      <c r="J24" s="12">
        <v>10.688</v>
      </c>
      <c r="K24" s="12">
        <v>10.492</v>
      </c>
    </row>
    <row r="25" spans="1:11" ht="12.75">
      <c r="A25" t="s">
        <v>145</v>
      </c>
      <c r="B25" s="12">
        <v>2.89</v>
      </c>
      <c r="C25" s="12">
        <v>1.66</v>
      </c>
      <c r="D25" s="12">
        <v>4.55</v>
      </c>
      <c r="F25" s="12">
        <v>2.36</v>
      </c>
      <c r="G25" s="12">
        <v>2.08</v>
      </c>
      <c r="H25" s="12">
        <v>1.17</v>
      </c>
      <c r="I25" s="12">
        <v>5.602</v>
      </c>
      <c r="J25" s="12">
        <v>10.153</v>
      </c>
      <c r="K25" s="12">
        <v>10.475</v>
      </c>
    </row>
    <row r="26" spans="1:11" ht="12.75">
      <c r="A26" t="s">
        <v>229</v>
      </c>
      <c r="B26" s="12">
        <v>2.72</v>
      </c>
      <c r="C26" s="12">
        <v>1.73</v>
      </c>
      <c r="D26" s="12">
        <v>4.45</v>
      </c>
      <c r="F26" s="12">
        <v>2.21</v>
      </c>
      <c r="G26" s="12">
        <v>2.28</v>
      </c>
      <c r="H26" s="12">
        <v>1.66</v>
      </c>
      <c r="I26" s="12">
        <v>6.147</v>
      </c>
      <c r="J26" s="12">
        <v>10.657</v>
      </c>
      <c r="K26" s="12">
        <v>10.472</v>
      </c>
    </row>
    <row r="27" spans="1:11" ht="12.75">
      <c r="A27" t="s">
        <v>159</v>
      </c>
      <c r="B27" s="12">
        <v>2.98</v>
      </c>
      <c r="C27" s="12">
        <v>1.64</v>
      </c>
      <c r="D27" s="12">
        <v>4.62</v>
      </c>
      <c r="F27" s="12">
        <v>2.51</v>
      </c>
      <c r="G27" s="12">
        <v>2.17</v>
      </c>
      <c r="H27" s="12">
        <v>1.19</v>
      </c>
      <c r="I27" s="12">
        <v>5.87</v>
      </c>
      <c r="J27" s="12">
        <v>10.487</v>
      </c>
      <c r="K27" s="12">
        <v>10.387</v>
      </c>
    </row>
    <row r="28" spans="1:11" ht="12.75">
      <c r="A28" t="s">
        <v>184</v>
      </c>
      <c r="B28" s="12">
        <v>2.88</v>
      </c>
      <c r="C28" s="12">
        <v>1.8</v>
      </c>
      <c r="D28" s="12">
        <v>4.68</v>
      </c>
      <c r="F28" s="12">
        <v>2.39</v>
      </c>
      <c r="G28" s="12">
        <v>2.23</v>
      </c>
      <c r="H28" s="12">
        <v>1.41</v>
      </c>
      <c r="I28" s="12">
        <v>6.038</v>
      </c>
      <c r="J28" s="12">
        <v>10.715</v>
      </c>
      <c r="K28" s="12">
        <v>10.352</v>
      </c>
    </row>
    <row r="29" spans="1:11" ht="12.75">
      <c r="A29" t="s">
        <v>147</v>
      </c>
      <c r="B29" s="12">
        <v>2.85</v>
      </c>
      <c r="C29" s="12">
        <v>1.76</v>
      </c>
      <c r="D29" s="12">
        <v>4.61</v>
      </c>
      <c r="F29" s="12">
        <v>2.32</v>
      </c>
      <c r="G29" s="12">
        <v>2.15</v>
      </c>
      <c r="H29" s="12">
        <v>1.16</v>
      </c>
      <c r="I29" s="12">
        <v>5.633</v>
      </c>
      <c r="J29" s="12">
        <v>10.158</v>
      </c>
      <c r="K29" s="12">
        <v>10.323</v>
      </c>
    </row>
    <row r="30" spans="1:11" ht="12.75">
      <c r="A30" t="s">
        <v>188</v>
      </c>
      <c r="B30" s="12">
        <v>2.82</v>
      </c>
      <c r="C30" s="12">
        <v>1.63</v>
      </c>
      <c r="D30" s="12">
        <v>4.45</v>
      </c>
      <c r="F30" s="12">
        <v>2.53</v>
      </c>
      <c r="G30" s="12">
        <v>2.26</v>
      </c>
      <c r="H30" s="12">
        <v>1.22</v>
      </c>
      <c r="I30" s="12">
        <v>6.015</v>
      </c>
      <c r="J30" s="12">
        <v>10.468</v>
      </c>
      <c r="K30" s="12">
        <v>10.263</v>
      </c>
    </row>
    <row r="31" spans="1:11" ht="12.75">
      <c r="A31" s="10" t="s">
        <v>146</v>
      </c>
      <c r="B31" s="15">
        <v>2.88</v>
      </c>
      <c r="C31" s="15">
        <v>1.75</v>
      </c>
      <c r="D31" s="15">
        <v>4.63</v>
      </c>
      <c r="E31" s="10"/>
      <c r="F31" s="15">
        <v>2.34</v>
      </c>
      <c r="G31" s="15">
        <v>2.08</v>
      </c>
      <c r="H31" s="15">
        <v>1.09</v>
      </c>
      <c r="I31" s="15">
        <v>5.508</v>
      </c>
      <c r="J31" s="15">
        <v>10.12</v>
      </c>
      <c r="K31" s="15">
        <v>10.241</v>
      </c>
    </row>
    <row r="32" spans="6:11" ht="12.75">
      <c r="F32" s="14"/>
      <c r="G32" s="14"/>
      <c r="H32" s="14"/>
      <c r="I32" s="14"/>
      <c r="J32" s="14"/>
      <c r="K32" s="13"/>
    </row>
    <row r="33" spans="1:11" ht="12.75">
      <c r="A33" t="s">
        <v>211</v>
      </c>
      <c r="B33" s="12">
        <v>2.94</v>
      </c>
      <c r="C33" s="12">
        <v>1.7</v>
      </c>
      <c r="D33" s="12">
        <v>4.64</v>
      </c>
      <c r="F33" s="12">
        <v>2.505</v>
      </c>
      <c r="G33" s="12">
        <v>2.248</v>
      </c>
      <c r="H33" s="12">
        <v>1.292</v>
      </c>
      <c r="I33" s="12">
        <v>6.046</v>
      </c>
      <c r="J33" s="12">
        <v>10.685</v>
      </c>
      <c r="K33" s="12">
        <v>10.685</v>
      </c>
    </row>
    <row r="34" spans="1:11" ht="12.75">
      <c r="A34" t="s">
        <v>212</v>
      </c>
      <c r="B34" s="12">
        <v>0.24</v>
      </c>
      <c r="C34" s="12" t="s">
        <v>34</v>
      </c>
      <c r="D34" s="12" t="s">
        <v>35</v>
      </c>
      <c r="F34" s="12">
        <v>0.2</v>
      </c>
      <c r="G34" s="12" t="s">
        <v>37</v>
      </c>
      <c r="H34" s="12">
        <v>0.23</v>
      </c>
      <c r="I34" s="12" t="s">
        <v>38</v>
      </c>
      <c r="J34" s="12" t="s">
        <v>39</v>
      </c>
      <c r="K34" s="9" t="s">
        <v>241</v>
      </c>
    </row>
    <row r="35" spans="1:11" ht="12.75">
      <c r="A35" t="s">
        <v>215</v>
      </c>
      <c r="B35" s="16">
        <v>7</v>
      </c>
      <c r="C35" s="16">
        <v>13</v>
      </c>
      <c r="D35" s="16">
        <v>8</v>
      </c>
      <c r="F35" s="16">
        <v>7.09</v>
      </c>
      <c r="G35" s="16">
        <v>8.16</v>
      </c>
      <c r="H35" s="16">
        <v>15.24</v>
      </c>
      <c r="I35" s="16">
        <v>8.281</v>
      </c>
      <c r="J35" s="16">
        <v>7.563</v>
      </c>
      <c r="K35" s="9" t="s">
        <v>241</v>
      </c>
    </row>
    <row r="36" spans="1:11" ht="12.75">
      <c r="A36" t="s">
        <v>216</v>
      </c>
      <c r="B36" s="16">
        <f>(B34/B33)*100</f>
        <v>8.16326530612245</v>
      </c>
      <c r="C36" s="16">
        <f>(0.26/C33)*100</f>
        <v>15.294117647058824</v>
      </c>
      <c r="D36" s="16">
        <f>(0.42/D33)*100</f>
        <v>9.051724137931034</v>
      </c>
      <c r="F36" s="16">
        <v>7.984031936127746</v>
      </c>
      <c r="G36" s="16">
        <v>9.341637010676155</v>
      </c>
      <c r="H36" s="16">
        <v>17.80185758513932</v>
      </c>
      <c r="I36" s="16">
        <v>9.47734039034072</v>
      </c>
      <c r="J36" s="16">
        <v>8.647636874122602</v>
      </c>
      <c r="K36" s="9" t="s">
        <v>241</v>
      </c>
    </row>
    <row r="37" spans="1:11" ht="12.75">
      <c r="A37" s="10" t="s">
        <v>217</v>
      </c>
      <c r="B37" s="18">
        <v>63</v>
      </c>
      <c r="C37" s="18">
        <v>93</v>
      </c>
      <c r="D37" s="18">
        <v>84</v>
      </c>
      <c r="E37" s="10"/>
      <c r="F37" s="18">
        <v>41.66666666666667</v>
      </c>
      <c r="G37" s="18">
        <v>60</v>
      </c>
      <c r="H37" s="18">
        <v>40.35087719298247</v>
      </c>
      <c r="I37" s="18">
        <v>56.45320197044337</v>
      </c>
      <c r="J37" s="18">
        <v>77.45180217937963</v>
      </c>
      <c r="K37" s="8" t="s">
        <v>241</v>
      </c>
    </row>
    <row r="39" spans="1:11" ht="12.75" customHeight="1">
      <c r="A39" s="152" t="s">
        <v>230</v>
      </c>
      <c r="B39" s="152"/>
      <c r="C39" s="152"/>
      <c r="D39" s="152"/>
      <c r="E39" s="114"/>
      <c r="F39" s="154"/>
      <c r="G39" s="154"/>
      <c r="H39" s="154"/>
      <c r="I39" s="150" t="s">
        <v>222</v>
      </c>
      <c r="J39" s="150"/>
      <c r="K39" s="23"/>
    </row>
    <row r="40" spans="1:11" ht="12.75" customHeight="1">
      <c r="A40" s="153" t="s">
        <v>221</v>
      </c>
      <c r="B40" s="153"/>
      <c r="C40" s="153"/>
      <c r="D40" s="153"/>
      <c r="E40" s="114"/>
      <c r="F40" s="151"/>
      <c r="G40" s="151"/>
      <c r="H40" s="114"/>
      <c r="I40" s="150" t="s">
        <v>224</v>
      </c>
      <c r="J40" s="150"/>
      <c r="K40" s="23"/>
    </row>
    <row r="41" spans="1:11" ht="12.75" customHeight="1">
      <c r="A41" s="153" t="s">
        <v>231</v>
      </c>
      <c r="B41" s="153"/>
      <c r="C41" s="153"/>
      <c r="D41" s="153"/>
      <c r="E41" s="114"/>
      <c r="F41" s="151"/>
      <c r="G41" s="151"/>
      <c r="H41" s="114"/>
      <c r="I41" s="150" t="s">
        <v>40</v>
      </c>
      <c r="J41" s="150"/>
      <c r="K41" s="23"/>
    </row>
    <row r="42" spans="1:11" ht="12.75">
      <c r="A42" s="154" t="s">
        <v>123</v>
      </c>
      <c r="B42" s="154"/>
      <c r="C42" s="154"/>
      <c r="D42" s="154"/>
      <c r="E42" s="154"/>
      <c r="F42" s="154"/>
      <c r="G42" s="154"/>
      <c r="H42" s="154"/>
      <c r="I42" s="154"/>
      <c r="J42" s="113"/>
      <c r="K42" s="23"/>
    </row>
    <row r="43" spans="1:11" ht="12" customHeight="1">
      <c r="A43" s="153" t="s">
        <v>36</v>
      </c>
      <c r="B43" s="153"/>
      <c r="C43" s="112"/>
      <c r="D43" s="114"/>
      <c r="E43" s="114"/>
      <c r="F43" s="151"/>
      <c r="G43" s="151"/>
      <c r="H43" s="114"/>
      <c r="I43" s="150" t="s">
        <v>41</v>
      </c>
      <c r="J43" s="150"/>
      <c r="K43" s="23"/>
    </row>
    <row r="44" spans="6:7" ht="12.75">
      <c r="F44" s="23"/>
      <c r="G44" s="23"/>
    </row>
  </sheetData>
  <sheetProtection/>
  <mergeCells count="19">
    <mergeCell ref="F4:I4"/>
    <mergeCell ref="B4:D4"/>
    <mergeCell ref="A42:I42"/>
    <mergeCell ref="I39:J39"/>
    <mergeCell ref="I40:J40"/>
    <mergeCell ref="F39:H39"/>
    <mergeCell ref="F40:G40"/>
    <mergeCell ref="F41:G41"/>
    <mergeCell ref="I41:J41"/>
    <mergeCell ref="I43:J43"/>
    <mergeCell ref="A1:K1"/>
    <mergeCell ref="A2:K2"/>
    <mergeCell ref="A3:K3"/>
    <mergeCell ref="B6:K6"/>
    <mergeCell ref="F43:G43"/>
    <mergeCell ref="A39:D39"/>
    <mergeCell ref="A40:D40"/>
    <mergeCell ref="A41:D41"/>
    <mergeCell ref="A43:B43"/>
  </mergeCells>
  <printOptions horizontalCentered="1"/>
  <pageMargins left="0" right="0" top="0" bottom="0" header="0" footer="0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Caddel</dc:creator>
  <cp:keywords/>
  <dc:description/>
  <cp:lastModifiedBy>gthornh</cp:lastModifiedBy>
  <cp:lastPrinted>2000-12-28T21:41:03Z</cp:lastPrinted>
  <dcterms:created xsi:type="dcterms:W3CDTF">2000-12-21T14:35:07Z</dcterms:created>
  <dcterms:modified xsi:type="dcterms:W3CDTF">2013-05-15T19:34:46Z</dcterms:modified>
  <cp:category/>
  <cp:version/>
  <cp:contentType/>
  <cp:contentStatus/>
</cp:coreProperties>
</file>